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1990-TX" sheetId="1" r:id="rId1"/>
  </sheets>
  <definedNames>
    <definedName name="_xlnm.Print_Area" localSheetId="0">'1990-TX'!$A$1:$G$76</definedName>
  </definedNames>
  <calcPr fullCalcOnLoad="1"/>
</workbook>
</file>

<file path=xl/sharedStrings.xml><?xml version="1.0" encoding="utf-8"?>
<sst xmlns="http://schemas.openxmlformats.org/spreadsheetml/2006/main" count="149" uniqueCount="118">
  <si>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</si>
  <si>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</si>
  <si>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</si>
  <si>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</si>
  <si>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</si>
  <si>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</si>
  <si>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</si>
  <si>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</si>
  <si>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</si>
  <si>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</si>
  <si>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</si>
  <si>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</si>
  <si>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</si>
  <si>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</si>
  <si>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</si>
  <si>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</si>
  <si>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</si>
  <si>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</si>
  <si>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</si>
  <si>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</si>
  <si>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</si>
  <si>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</si>
  <si>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</si>
  <si>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</si>
  <si>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</si>
  <si>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</si>
  <si>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</si>
  <si>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</si>
  <si>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</si>
  <si>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</si>
  <si>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</si>
  <si>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</si>
  <si>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</si>
  <si>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</si>
  <si>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</si>
  <si>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</si>
  <si>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</si>
  <si>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</si>
  <si>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</si>
  <si>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</si>
  <si>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</si>
  <si>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</si>
  <si>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</si>
  <si>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</si>
  <si>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</si>
  <si>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</si>
  <si>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</si>
  <si>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</si>
  <si>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</si>
  <si>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</si>
  <si>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</si>
  <si>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</si>
  <si>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</si>
  <si>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</si>
  <si>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</si>
  <si>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</si>
  <si>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</si>
  <si>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</si>
  <si>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</si>
  <si>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</si>
  <si>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</si>
  <si>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</si>
  <si>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</si>
  <si>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</si>
  <si>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</si>
  <si>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</si>
  <si>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</si>
  <si>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</si>
  <si>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</si>
  <si>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</si>
  <si>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</si>
  <si>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</si>
  <si>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</si>
  <si>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</si>
  <si>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</si>
  <si>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-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</si>
  <si>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</si>
  <si>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</si>
  <si>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</si>
  <si>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</si>
  <si>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</si>
  <si>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</si>
  <si>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</si>
  <si>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</si>
  <si>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</si>
  <si>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</si>
  <si>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</si>
  <si>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</si>
  <si>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</si>
  <si>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</si>
  <si>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</si>
  <si>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</si>
  <si>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</si>
  <si>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</si>
  <si>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</si>
  <si>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</si>
  <si>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</si>
  <si>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</si>
  <si>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</si>
  <si>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r>
      <t>1</t>
    </r>
    <r>
      <rPr>
        <sz val="10"/>
        <rFont val="Arial"/>
        <family val="0"/>
      </rPr>
      <t xml:space="preserve"> Census 2000 terminology and categories are used for data on race.  Because individuals could report only one race in the 1990 census and could</t>
    </r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</si>
  <si>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</si>
  <si>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</si>
  <si>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>2</t>
    </r>
    <r>
      <rPr>
        <sz val="10"/>
        <rFont val="Arial"/>
        <family val="0"/>
      </rPr>
      <t xml:space="preserve"> Census 2000 terminology is used for ethnic categories.  The corresponding term for "Hispanic or Latino" in the 1990 census was "Hispanic origin."</t>
    </r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</si>
  <si>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</si>
  <si>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</si>
  <si>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</si>
  <si>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</si>
  <si>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</si>
  <si>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</si>
  <si>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[For information on confidentiality protection, nonsampling error, and definitions, see source]</t>
  </si>
  <si>
    <t xml:space="preserve"> </t>
  </si>
  <si>
    <t>(NA)</t>
  </si>
  <si>
    <t xml:space="preserve"> - Represents zero or rounds to zero.  (X) Not applicable.   (NA) Not available.</t>
  </si>
  <si>
    <t xml:space="preserve">   (1990 CP-2), report series published 1993-1994.</t>
  </si>
  <si>
    <t>Source:  U.S. Bureau of the Census, 1990 Census of Population, General Population Characteristics(1990 CP-1), and 1990 Census of Housing,</t>
  </si>
  <si>
    <t xml:space="preserve">   General Housing Characteristics (1990 CH-1), report series published 1992-1993; and Summary Tape File (STF) 1A, series released 1991.</t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</si>
  <si>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Social and Economic Characteristics</t>
    </r>
  </si>
  <si>
    <t>Table DP-1.  Profile of General Demographic Characteristics for Texas:  1990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</si>
</sst>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0" fillId="0" borderId="9" xfId="0" applyAlignment="1">
      <alignment vertical="top"/>
    </xf>
    <xf numFmtId="164" fontId="0" fillId="0" borderId="10" xfId="2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9" xfId="0" applyNumberFormat="1" applyAlignment="1">
      <alignment vertical="top"/>
    </xf>
    <xf numFmtId="3" fontId="4" fillId="0" borderId="9" xfId="0" applyNumberFormat="1" applyFont="1" applyAlignment="1">
      <alignment vertical="top"/>
    </xf>
    <xf numFmtId="2" fontId="0" fillId="0" borderId="9" xfId="0" applyNumberFormat="1" applyAlignment="1">
      <alignment vertical="top"/>
    </xf>
    <xf numFmtId="2" fontId="0" fillId="0" borderId="14" xfId="0" applyNumberFormat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3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0" fontId="0" fillId="0" borderId="10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4" fillId="0" borderId="10" xfId="0" applyNumberFormat="1" applyFont="1" applyFill="1" applyAlignment="1">
      <alignment horizontal="right"/>
    </xf>
    <xf numFmtId="164" fontId="0" fillId="0" borderId="9" xfId="0" applyNumberFormat="1" applyAlignment="1">
      <alignment vertical="top"/>
    </xf>
    <xf numFmtId="164" fontId="0" fillId="0" borderId="10" xfId="20" applyNumberFormat="1" applyFont="1" applyFill="1" applyBorder="1" applyAlignment="1">
      <alignment/>
    </xf>
    <xf numFmtId="164" fontId="4" fillId="0" borderId="10" xfId="20" applyNumberFormat="1" applyFont="1" applyFill="1" applyBorder="1" applyAlignment="1">
      <alignment/>
    </xf>
    <xf numFmtId="3" fontId="0" fillId="0" borderId="10" xfId="0" applyNumberFormat="1" applyFill="1" applyAlignment="1">
      <alignment horizontal="right"/>
    </xf>
    <xf numFmtId="3" fontId="0" fillId="0" borderId="19" xfId="0" applyNumberFormat="1" applyFill="1" applyAlignment="1">
      <alignment horizontal="right"/>
    </xf>
    <xf numFmtId="3" fontId="0" fillId="0" borderId="20" xfId="0" applyNumberFormat="1" applyFill="1" applyAlignment="1">
      <alignment horizontal="right"/>
    </xf>
    <xf numFmtId="3" fontId="0" fillId="0" borderId="14" xfId="0" applyNumberFormat="1" applyFill="1" applyAlignment="1">
      <alignment horizontal="right"/>
    </xf>
    <xf numFmtId="3" fontId="0" fillId="0" borderId="18" xfId="0" applyNumberFormat="1" applyFill="1" applyAlignment="1">
      <alignment horizontal="right"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75" zoomScaleNormal="75" zoomScaleSheetLayoutView="75" workbookViewId="0" topLeftCell="A14">
      <selection activeCell="B27" sqref="B27"/>
    </sheetView>
  </sheetViews>
  <sheetFormatPr defaultColWidth="9.140625" defaultRowHeight="12.75"/>
  <cols>
    <col min="1" max="1" width="39.57421875" style="0" customWidth="1"/>
    <col min="2" max="2" width="11.8515625" style="5" customWidth="1"/>
    <col min="4" max="4" width="0.71875" style="0" customWidth="1"/>
    <col min="5" max="5" width="45.7109375" style="0" customWidth="1"/>
    <col min="6" max="6" width="13.421875" style="5" customWidth="1"/>
    <col min="7" max="7" width="8.421875" style="0" customWidth="1"/>
    <col min="8" max="8" width="11.00390625" style="0" customWidth="1"/>
  </cols>
  <sheetData>
    <row r="1" spans="1:7" ht="15">
      <c r="A1" s="46" t="s">
        <v>117</v>
      </c>
      <c r="B1" s="1"/>
      <c r="C1" s="2"/>
      <c r="D1" s="2"/>
      <c r="E1" s="3"/>
      <c r="F1" s="4"/>
      <c r="G1" s="47"/>
    </row>
    <row r="2" spans="1:5" ht="9" customHeight="1">
      <c r="A2" s="6"/>
      <c r="B2" s="1"/>
      <c r="C2" s="2"/>
      <c r="E2" s="5"/>
    </row>
    <row r="3" spans="1:7" ht="12.75">
      <c r="A3" s="48" t="s">
        <v>109</v>
      </c>
      <c r="B3" s="48"/>
      <c r="C3" s="48"/>
      <c r="D3" s="49"/>
      <c r="E3" s="48"/>
      <c r="F3" s="48"/>
      <c r="G3" s="48"/>
    </row>
    <row r="4" spans="1:7" ht="12.75">
      <c r="A4" s="7"/>
      <c r="B4" s="8"/>
      <c r="C4" s="50"/>
      <c r="D4" s="9"/>
      <c r="E4" s="10"/>
      <c r="F4" s="8"/>
      <c r="G4" s="50"/>
    </row>
    <row r="5" spans="1:7" ht="12.75">
      <c r="A5" s="11" t="s">
        <v>0</v>
      </c>
      <c r="B5" s="12" t="s">
        <v>1</v>
      </c>
      <c r="C5" s="51" t="s">
        <v>2</v>
      </c>
      <c r="D5" s="13"/>
      <c r="E5" s="14" t="s">
        <v>0</v>
      </c>
      <c r="F5" s="12" t="s">
        <v>1</v>
      </c>
      <c r="G5" s="51" t="s">
        <v>2</v>
      </c>
    </row>
    <row r="6" spans="1:7" ht="12.75">
      <c r="A6" s="15"/>
      <c r="B6" s="16"/>
      <c r="C6" s="52"/>
      <c r="D6" s="17"/>
      <c r="E6" s="18"/>
      <c r="F6" s="16"/>
      <c r="G6" s="52"/>
    </row>
    <row r="7" spans="1:7" ht="15">
      <c r="A7" s="19" t="s">
        <v>3</v>
      </c>
      <c r="B7" s="43">
        <v>16986510</v>
      </c>
      <c r="C7" s="20">
        <f>(B7/$B$7)*100</f>
        <v>100</v>
      </c>
      <c r="D7" s="21"/>
      <c r="E7" s="28" t="s">
        <v>103</v>
      </c>
      <c r="F7" s="23"/>
      <c r="G7" s="24"/>
    </row>
    <row r="8" spans="1:7" ht="12.75">
      <c r="A8" s="19" t="s">
        <v>4</v>
      </c>
      <c r="B8" s="42"/>
      <c r="C8" s="25"/>
      <c r="D8" s="21"/>
      <c r="E8" s="26" t="s">
        <v>3</v>
      </c>
      <c r="F8" s="43">
        <v>16986510</v>
      </c>
      <c r="G8" s="27">
        <f aca="true" t="shared" si="0" ref="G8:G15">F8*100/F$8</f>
        <v>100</v>
      </c>
    </row>
    <row r="9" spans="1:7" ht="12.75">
      <c r="A9" s="15" t="s">
        <v>5</v>
      </c>
      <c r="B9" s="42">
        <v>8365963</v>
      </c>
      <c r="C9" s="30">
        <f>(B9/$B$7)*100</f>
        <v>49.25062888138882</v>
      </c>
      <c r="D9" s="21"/>
      <c r="E9" s="18" t="s">
        <v>6</v>
      </c>
      <c r="F9" s="42">
        <v>4339905</v>
      </c>
      <c r="G9" s="24">
        <f t="shared" si="0"/>
        <v>25.549126924836237</v>
      </c>
    </row>
    <row r="10" spans="1:7" ht="12.75">
      <c r="A10" s="15" t="s">
        <v>7</v>
      </c>
      <c r="B10" s="42">
        <v>8620547</v>
      </c>
      <c r="C10" s="30">
        <f>(B10/$B$7)*100</f>
        <v>50.74937111861117</v>
      </c>
      <c r="D10" s="21"/>
      <c r="E10" s="18" t="s">
        <v>8</v>
      </c>
      <c r="F10" s="42">
        <v>3890820</v>
      </c>
      <c r="G10" s="24">
        <f t="shared" si="0"/>
        <v>22.90535254151677</v>
      </c>
    </row>
    <row r="11" spans="1:7" ht="12.75">
      <c r="A11" s="15"/>
      <c r="B11" s="42"/>
      <c r="C11" s="30"/>
      <c r="D11" s="21"/>
      <c r="E11" s="18" t="s">
        <v>9</v>
      </c>
      <c r="F11" s="42">
        <v>42981</v>
      </c>
      <c r="G11" s="24">
        <f t="shared" si="0"/>
        <v>0.25303019866941473</v>
      </c>
    </row>
    <row r="12" spans="1:7" ht="12.75">
      <c r="A12" s="15" t="s">
        <v>10</v>
      </c>
      <c r="B12" s="42">
        <v>1390054</v>
      </c>
      <c r="C12" s="30">
        <f aca="true" t="shared" si="1" ref="C12:C24">B12*100/B$7</f>
        <v>8.183281910174603</v>
      </c>
      <c r="D12" s="21"/>
      <c r="E12" s="18" t="s">
        <v>11</v>
      </c>
      <c r="F12" s="42">
        <v>18195</v>
      </c>
      <c r="G12" s="24">
        <f t="shared" si="0"/>
        <v>0.10711441019962312</v>
      </c>
    </row>
    <row r="13" spans="1:7" ht="12.75">
      <c r="A13" s="15" t="s">
        <v>12</v>
      </c>
      <c r="B13" s="42">
        <v>1396173</v>
      </c>
      <c r="C13" s="30">
        <f t="shared" si="1"/>
        <v>8.219304612895762</v>
      </c>
      <c r="D13" s="21"/>
      <c r="E13" s="18" t="s">
        <v>13</v>
      </c>
      <c r="F13" s="42">
        <v>387909</v>
      </c>
      <c r="G13" s="24">
        <f t="shared" si="0"/>
        <v>2.2836297744504317</v>
      </c>
    </row>
    <row r="14" spans="1:7" ht="12.75">
      <c r="A14" s="15" t="s">
        <v>14</v>
      </c>
      <c r="B14" s="42">
        <v>1294353</v>
      </c>
      <c r="C14" s="30">
        <f t="shared" si="1"/>
        <v>7.619887781539586</v>
      </c>
      <c r="D14" s="21"/>
      <c r="E14" s="18" t="s">
        <v>15</v>
      </c>
      <c r="F14" s="42">
        <v>12646605</v>
      </c>
      <c r="G14" s="24">
        <f t="shared" si="0"/>
        <v>74.45087307516376</v>
      </c>
    </row>
    <row r="15" spans="1:7" ht="12.75">
      <c r="A15" s="15" t="s">
        <v>16</v>
      </c>
      <c r="B15" s="42">
        <v>1311691</v>
      </c>
      <c r="C15" s="30">
        <f t="shared" si="1"/>
        <v>7.721957011769928</v>
      </c>
      <c r="D15" s="21"/>
      <c r="E15" s="18" t="s">
        <v>96</v>
      </c>
      <c r="F15" s="42">
        <v>10291680</v>
      </c>
      <c r="G15" s="24">
        <f t="shared" si="0"/>
        <v>60.587371979294154</v>
      </c>
    </row>
    <row r="16" spans="1:7" ht="12.75">
      <c r="A16" s="15" t="s">
        <v>17</v>
      </c>
      <c r="B16" s="42">
        <v>1334412</v>
      </c>
      <c r="C16" s="30">
        <f t="shared" si="1"/>
        <v>7.855716094712805</v>
      </c>
      <c r="D16" s="21"/>
      <c r="E16" s="18"/>
      <c r="F16" s="42"/>
      <c r="G16" s="53"/>
    </row>
    <row r="17" spans="1:7" ht="12.75">
      <c r="A17" s="15" t="s">
        <v>18</v>
      </c>
      <c r="B17" s="42">
        <v>3086171</v>
      </c>
      <c r="C17" s="30">
        <f t="shared" si="1"/>
        <v>18.168364190172085</v>
      </c>
      <c r="D17" s="21"/>
      <c r="E17" s="28" t="s">
        <v>19</v>
      </c>
      <c r="F17" s="42"/>
      <c r="G17" s="52"/>
    </row>
    <row r="18" spans="1:7" ht="12.75">
      <c r="A18" s="15" t="s">
        <v>20</v>
      </c>
      <c r="B18" s="42">
        <v>2539025</v>
      </c>
      <c r="C18" s="30">
        <f t="shared" si="1"/>
        <v>14.947302300472552</v>
      </c>
      <c r="D18" s="21"/>
      <c r="E18" s="28" t="s">
        <v>21</v>
      </c>
      <c r="F18" s="43">
        <v>16986510</v>
      </c>
      <c r="G18" s="62">
        <f aca="true" t="shared" si="2" ref="G18:G30">F18*100/F$8</f>
        <v>100</v>
      </c>
    </row>
    <row r="19" spans="1:7" ht="12.75">
      <c r="A19" s="15" t="s">
        <v>22</v>
      </c>
      <c r="B19" s="42">
        <v>1628634</v>
      </c>
      <c r="C19" s="30">
        <f t="shared" si="1"/>
        <v>9.587808207807255</v>
      </c>
      <c r="D19" s="21"/>
      <c r="E19" s="18" t="s">
        <v>23</v>
      </c>
      <c r="F19" s="42">
        <v>16593063</v>
      </c>
      <c r="G19" s="24">
        <f t="shared" si="2"/>
        <v>97.68376788404446</v>
      </c>
    </row>
    <row r="20" spans="1:7" ht="12.75">
      <c r="A20" s="15" t="s">
        <v>24</v>
      </c>
      <c r="B20" s="42">
        <v>661590</v>
      </c>
      <c r="C20" s="30">
        <f t="shared" si="1"/>
        <v>3.8947965179427677</v>
      </c>
      <c r="D20" s="21"/>
      <c r="E20" s="18" t="s">
        <v>25</v>
      </c>
      <c r="F20" s="42">
        <v>6070937</v>
      </c>
      <c r="G20" s="24">
        <f t="shared" si="2"/>
        <v>35.73975466414231</v>
      </c>
    </row>
    <row r="21" spans="1:7" ht="12.75">
      <c r="A21" s="15" t="s">
        <v>26</v>
      </c>
      <c r="B21" s="42">
        <v>627831</v>
      </c>
      <c r="C21" s="30">
        <f t="shared" si="1"/>
        <v>3.69605645891946</v>
      </c>
      <c r="D21" s="21"/>
      <c r="E21" s="18" t="s">
        <v>27</v>
      </c>
      <c r="F21" s="42">
        <v>3435540</v>
      </c>
      <c r="G21" s="24">
        <f t="shared" si="2"/>
        <v>20.225108041616554</v>
      </c>
    </row>
    <row r="22" spans="1:8" ht="12.75">
      <c r="A22" s="15" t="s">
        <v>28</v>
      </c>
      <c r="B22" s="42">
        <v>998239</v>
      </c>
      <c r="C22" s="30">
        <f t="shared" si="1"/>
        <v>5.876657418151227</v>
      </c>
      <c r="D22" s="21"/>
      <c r="E22" s="18" t="s">
        <v>29</v>
      </c>
      <c r="F22" s="42">
        <v>5550407</v>
      </c>
      <c r="G22" s="24">
        <f t="shared" si="2"/>
        <v>32.67538181768945</v>
      </c>
      <c r="H22" s="29"/>
    </row>
    <row r="23" spans="1:8" ht="12.75">
      <c r="A23" s="15" t="s">
        <v>30</v>
      </c>
      <c r="B23" s="42">
        <v>551732</v>
      </c>
      <c r="C23" s="30">
        <f t="shared" si="1"/>
        <v>3.24805978391088</v>
      </c>
      <c r="D23" s="21"/>
      <c r="E23" s="18" t="s">
        <v>31</v>
      </c>
      <c r="F23" s="42">
        <v>4316686</v>
      </c>
      <c r="G23" s="24">
        <f t="shared" si="2"/>
        <v>25.412436103708178</v>
      </c>
      <c r="H23" s="29"/>
    </row>
    <row r="24" spans="1:8" ht="12.75">
      <c r="A24" s="15" t="s">
        <v>32</v>
      </c>
      <c r="B24" s="42">
        <v>166605</v>
      </c>
      <c r="C24" s="30">
        <f t="shared" si="1"/>
        <v>0.9808077115310915</v>
      </c>
      <c r="D24" s="21"/>
      <c r="E24" s="18" t="s">
        <v>33</v>
      </c>
      <c r="F24" s="42">
        <v>934290</v>
      </c>
      <c r="G24" s="24">
        <f t="shared" si="2"/>
        <v>5.50018809043176</v>
      </c>
      <c r="H24" s="29"/>
    </row>
    <row r="25" spans="1:8" ht="12.75">
      <c r="A25" s="15"/>
      <c r="B25" s="38"/>
      <c r="C25" s="25"/>
      <c r="D25" s="21"/>
      <c r="E25" s="18" t="s">
        <v>34</v>
      </c>
      <c r="F25" s="42">
        <v>422230</v>
      </c>
      <c r="G25" s="24">
        <f t="shared" si="2"/>
        <v>2.4856783412248897</v>
      </c>
      <c r="H25" s="29"/>
    </row>
    <row r="26" spans="1:8" ht="12.75">
      <c r="A26" s="15" t="s">
        <v>35</v>
      </c>
      <c r="B26" s="63">
        <v>30.7</v>
      </c>
      <c r="C26" s="30" t="s">
        <v>36</v>
      </c>
      <c r="D26" s="21"/>
      <c r="E26" s="18" t="s">
        <v>37</v>
      </c>
      <c r="F26" s="42">
        <v>601889</v>
      </c>
      <c r="G26" s="24">
        <f t="shared" si="2"/>
        <v>3.543335270164383</v>
      </c>
      <c r="H26" s="29"/>
    </row>
    <row r="27" spans="1:8" ht="15">
      <c r="A27" s="15"/>
      <c r="B27" s="38"/>
      <c r="C27" s="25"/>
      <c r="D27" s="21"/>
      <c r="E27" s="18" t="s">
        <v>104</v>
      </c>
      <c r="F27" s="42">
        <v>174393</v>
      </c>
      <c r="G27" s="24">
        <f t="shared" si="2"/>
        <v>1.026655858089743</v>
      </c>
      <c r="H27" s="29"/>
    </row>
    <row r="28" spans="1:8" ht="12.75">
      <c r="A28" s="15" t="s">
        <v>38</v>
      </c>
      <c r="B28" s="42">
        <v>12150671</v>
      </c>
      <c r="C28" s="30">
        <f aca="true" t="shared" si="3" ref="C28:C35">B28*100/B$7</f>
        <v>71.53129748253173</v>
      </c>
      <c r="D28" s="21"/>
      <c r="E28" s="18" t="s">
        <v>39</v>
      </c>
      <c r="F28" s="42">
        <v>393447</v>
      </c>
      <c r="G28" s="24">
        <f t="shared" si="2"/>
        <v>2.3162321159555437</v>
      </c>
      <c r="H28" s="29"/>
    </row>
    <row r="29" spans="1:8" ht="12.75">
      <c r="A29" s="15" t="s">
        <v>40</v>
      </c>
      <c r="B29" s="42">
        <v>5891319</v>
      </c>
      <c r="C29" s="30">
        <f t="shared" si="3"/>
        <v>34.68233910320601</v>
      </c>
      <c r="D29" s="21"/>
      <c r="E29" s="18" t="s">
        <v>41</v>
      </c>
      <c r="F29" s="42">
        <v>221272</v>
      </c>
      <c r="G29" s="24">
        <f t="shared" si="2"/>
        <v>1.3026336781363563</v>
      </c>
      <c r="H29" s="29"/>
    </row>
    <row r="30" spans="1:8" ht="12.75">
      <c r="A30" s="15" t="s">
        <v>42</v>
      </c>
      <c r="B30" s="42">
        <v>6259352</v>
      </c>
      <c r="C30" s="30">
        <f t="shared" si="3"/>
        <v>36.848958379325715</v>
      </c>
      <c r="D30" s="21"/>
      <c r="E30" s="18" t="s">
        <v>43</v>
      </c>
      <c r="F30" s="42">
        <v>172175</v>
      </c>
      <c r="G30" s="24">
        <f t="shared" si="2"/>
        <v>1.0135984378191871</v>
      </c>
      <c r="H30" s="29"/>
    </row>
    <row r="31" spans="1:8" ht="12.75">
      <c r="A31" s="15" t="s">
        <v>44</v>
      </c>
      <c r="B31" s="42">
        <v>11313973</v>
      </c>
      <c r="C31" s="30">
        <f t="shared" si="3"/>
        <v>66.60563588400443</v>
      </c>
      <c r="D31" s="17"/>
      <c r="E31" s="18"/>
      <c r="F31" s="42"/>
      <c r="G31" s="25"/>
      <c r="H31" s="29"/>
    </row>
    <row r="32" spans="1:8" ht="12.75">
      <c r="A32" s="15" t="s">
        <v>45</v>
      </c>
      <c r="B32" s="42">
        <v>2088987</v>
      </c>
      <c r="C32" s="30">
        <f t="shared" si="3"/>
        <v>12.297917582834849</v>
      </c>
      <c r="D32" s="17"/>
      <c r="E32" s="28" t="s">
        <v>46</v>
      </c>
      <c r="F32" s="42"/>
      <c r="G32" s="25"/>
      <c r="H32" s="29"/>
    </row>
    <row r="33" spans="1:8" ht="12.75">
      <c r="A33" s="15" t="s">
        <v>47</v>
      </c>
      <c r="B33" s="42">
        <v>1716576</v>
      </c>
      <c r="C33" s="30">
        <f t="shared" si="3"/>
        <v>10.105524913593198</v>
      </c>
      <c r="D33" s="17"/>
      <c r="E33" s="22" t="s">
        <v>48</v>
      </c>
      <c r="F33" s="43">
        <v>6070937</v>
      </c>
      <c r="G33" s="20">
        <f aca="true" t="shared" si="4" ref="G33:G42">F33*100/F$33</f>
        <v>100</v>
      </c>
      <c r="H33" s="29"/>
    </row>
    <row r="34" spans="1:8" ht="12.75">
      <c r="A34" s="15" t="s">
        <v>40</v>
      </c>
      <c r="B34" s="42">
        <v>695471</v>
      </c>
      <c r="C34" s="30">
        <f t="shared" si="3"/>
        <v>4.0942547939512</v>
      </c>
      <c r="D34" s="17"/>
      <c r="E34" s="18" t="s">
        <v>49</v>
      </c>
      <c r="F34" s="42">
        <v>4343878</v>
      </c>
      <c r="G34" s="64">
        <f t="shared" si="4"/>
        <v>71.55201907053228</v>
      </c>
      <c r="H34" s="29"/>
    </row>
    <row r="35" spans="1:7" ht="12.75">
      <c r="A35" s="15" t="s">
        <v>42</v>
      </c>
      <c r="B35" s="42">
        <v>1021105</v>
      </c>
      <c r="C35" s="30">
        <f t="shared" si="3"/>
        <v>6.011270119641998</v>
      </c>
      <c r="D35" s="21"/>
      <c r="E35" s="18" t="s">
        <v>50</v>
      </c>
      <c r="F35" s="42">
        <v>2266899</v>
      </c>
      <c r="G35" s="64">
        <f t="shared" si="4"/>
        <v>37.34018323695337</v>
      </c>
    </row>
    <row r="36" spans="1:7" ht="12.75">
      <c r="A36" s="15"/>
      <c r="B36" s="42"/>
      <c r="C36" s="25"/>
      <c r="D36" s="21"/>
      <c r="E36" s="18" t="s">
        <v>51</v>
      </c>
      <c r="F36" s="42">
        <v>3435540</v>
      </c>
      <c r="G36" s="64">
        <f t="shared" si="4"/>
        <v>56.58994649425616</v>
      </c>
    </row>
    <row r="37" spans="1:7" ht="15">
      <c r="A37" s="54" t="s">
        <v>105</v>
      </c>
      <c r="B37" s="42"/>
      <c r="C37" s="25"/>
      <c r="D37" s="21"/>
      <c r="E37" s="18" t="s">
        <v>50</v>
      </c>
      <c r="F37" s="42">
        <v>1753766</v>
      </c>
      <c r="G37" s="64">
        <f t="shared" si="4"/>
        <v>28.88789654710632</v>
      </c>
    </row>
    <row r="38" spans="1:7" ht="15">
      <c r="A38" s="15" t="s">
        <v>106</v>
      </c>
      <c r="B38" s="42">
        <v>16986510</v>
      </c>
      <c r="C38" s="30">
        <f aca="true" t="shared" si="5" ref="C38:C55">B38*100/B$7</f>
        <v>100</v>
      </c>
      <c r="D38" s="21"/>
      <c r="E38" s="18" t="s">
        <v>52</v>
      </c>
      <c r="F38" s="42">
        <v>701826</v>
      </c>
      <c r="G38" s="64">
        <f t="shared" si="4"/>
        <v>11.56042304507525</v>
      </c>
    </row>
    <row r="39" spans="1:7" ht="12.75">
      <c r="A39" s="15" t="s">
        <v>53</v>
      </c>
      <c r="B39" s="42">
        <v>12774762</v>
      </c>
      <c r="C39" s="30">
        <f t="shared" si="5"/>
        <v>75.20533646993997</v>
      </c>
      <c r="D39" s="17"/>
      <c r="E39" s="18" t="s">
        <v>50</v>
      </c>
      <c r="F39" s="42">
        <v>418932</v>
      </c>
      <c r="G39" s="64">
        <f t="shared" si="4"/>
        <v>6.900615176866437</v>
      </c>
    </row>
    <row r="40" spans="1:7" ht="12.75">
      <c r="A40" s="15" t="s">
        <v>54</v>
      </c>
      <c r="B40" s="42">
        <v>2021632</v>
      </c>
      <c r="C40" s="30">
        <f t="shared" si="5"/>
        <v>11.901397049776557</v>
      </c>
      <c r="D40" s="21"/>
      <c r="E40" s="18" t="s">
        <v>55</v>
      </c>
      <c r="F40" s="42">
        <v>1727059</v>
      </c>
      <c r="G40" s="64">
        <f t="shared" si="4"/>
        <v>28.447980929467725</v>
      </c>
    </row>
    <row r="41" spans="1:7" ht="12.75">
      <c r="A41" s="15" t="s">
        <v>56</v>
      </c>
      <c r="B41" s="42">
        <v>65877</v>
      </c>
      <c r="C41" s="30">
        <f t="shared" si="5"/>
        <v>0.3878195108942331</v>
      </c>
      <c r="D41" s="21"/>
      <c r="E41" s="18" t="s">
        <v>57</v>
      </c>
      <c r="F41" s="42">
        <v>1452936</v>
      </c>
      <c r="G41" s="64">
        <f t="shared" si="4"/>
        <v>23.93264828806492</v>
      </c>
    </row>
    <row r="42" spans="1:7" ht="12.75">
      <c r="A42" s="15" t="s">
        <v>58</v>
      </c>
      <c r="B42" s="42">
        <v>311918</v>
      </c>
      <c r="C42" s="30">
        <f t="shared" si="5"/>
        <v>1.836268898084421</v>
      </c>
      <c r="D42" s="21"/>
      <c r="E42" s="18" t="s">
        <v>59</v>
      </c>
      <c r="F42" s="42">
        <v>472029</v>
      </c>
      <c r="G42" s="64">
        <f t="shared" si="4"/>
        <v>7.775224812907793</v>
      </c>
    </row>
    <row r="43" spans="1:7" ht="12.75">
      <c r="A43" s="15" t="s">
        <v>60</v>
      </c>
      <c r="B43" s="42">
        <v>55795</v>
      </c>
      <c r="C43" s="30">
        <f t="shared" si="5"/>
        <v>0.3284665302054395</v>
      </c>
      <c r="D43" s="21"/>
      <c r="E43" s="18"/>
      <c r="F43" s="42"/>
      <c r="G43" s="65" t="s">
        <v>110</v>
      </c>
    </row>
    <row r="44" spans="1:7" ht="12.75">
      <c r="A44" s="15" t="s">
        <v>61</v>
      </c>
      <c r="B44" s="42">
        <v>63232</v>
      </c>
      <c r="C44" s="30">
        <f t="shared" si="5"/>
        <v>0.37224833117573886</v>
      </c>
      <c r="D44" s="17"/>
      <c r="E44" s="18" t="s">
        <v>62</v>
      </c>
      <c r="F44" s="42">
        <v>2483374</v>
      </c>
      <c r="G44" s="64">
        <f>F44*100/F$33</f>
        <v>40.905942525840736</v>
      </c>
    </row>
    <row r="45" spans="1:7" ht="12.75">
      <c r="A45" s="15" t="s">
        <v>63</v>
      </c>
      <c r="B45" s="42">
        <v>34350</v>
      </c>
      <c r="C45" s="30">
        <f t="shared" si="5"/>
        <v>0.20221929048403703</v>
      </c>
      <c r="D45" s="17"/>
      <c r="E45" s="18" t="s">
        <v>64</v>
      </c>
      <c r="F45" s="42">
        <v>1227974</v>
      </c>
      <c r="G45" s="64">
        <f>F45*100/F$33</f>
        <v>20.227091798185356</v>
      </c>
    </row>
    <row r="46" spans="1:7" ht="12.75">
      <c r="A46" s="15" t="s">
        <v>65</v>
      </c>
      <c r="B46" s="42">
        <v>14795</v>
      </c>
      <c r="C46" s="30">
        <f t="shared" si="5"/>
        <v>0.0870985270076078</v>
      </c>
      <c r="D46" s="21"/>
      <c r="E46" s="18"/>
      <c r="F46" s="38"/>
      <c r="G46" s="25"/>
    </row>
    <row r="47" spans="1:9" ht="12.75">
      <c r="A47" s="15" t="s">
        <v>66</v>
      </c>
      <c r="B47" s="42">
        <v>31775</v>
      </c>
      <c r="C47" s="30">
        <f t="shared" si="5"/>
        <v>0.18706020247831956</v>
      </c>
      <c r="D47" s="21"/>
      <c r="E47" s="18" t="s">
        <v>67</v>
      </c>
      <c r="F47" s="44">
        <v>2.73</v>
      </c>
      <c r="G47" s="55" t="s">
        <v>36</v>
      </c>
      <c r="I47" s="5"/>
    </row>
    <row r="48" spans="1:7" ht="12.75">
      <c r="A48" s="15" t="s">
        <v>68</v>
      </c>
      <c r="B48" s="42">
        <v>69634</v>
      </c>
      <c r="C48" s="30">
        <f t="shared" si="5"/>
        <v>0.40993706182141004</v>
      </c>
      <c r="D48" s="21"/>
      <c r="E48" s="18" t="s">
        <v>69</v>
      </c>
      <c r="F48" s="44">
        <v>3.28</v>
      </c>
      <c r="G48" s="55" t="s">
        <v>36</v>
      </c>
    </row>
    <row r="49" spans="1:7" ht="12.75">
      <c r="A49" s="15" t="s">
        <v>97</v>
      </c>
      <c r="B49" s="42">
        <v>42337</v>
      </c>
      <c r="C49" s="30">
        <f t="shared" si="5"/>
        <v>0.2492389549118683</v>
      </c>
      <c r="D49" s="21"/>
      <c r="E49" s="18"/>
      <c r="F49" s="38"/>
      <c r="G49" s="55"/>
    </row>
    <row r="50" spans="1:7" ht="12.75">
      <c r="A50" s="15" t="s">
        <v>70</v>
      </c>
      <c r="B50" s="42">
        <v>7541</v>
      </c>
      <c r="C50" s="39" t="s">
        <v>75</v>
      </c>
      <c r="D50" s="21"/>
      <c r="E50" s="28" t="s">
        <v>71</v>
      </c>
      <c r="F50" s="38"/>
      <c r="G50" s="55"/>
    </row>
    <row r="51" spans="1:7" ht="12.75">
      <c r="A51" s="15" t="s">
        <v>72</v>
      </c>
      <c r="B51" s="42">
        <v>2979</v>
      </c>
      <c r="C51" s="39" t="s">
        <v>75</v>
      </c>
      <c r="D51" s="21"/>
      <c r="E51" s="22" t="s">
        <v>73</v>
      </c>
      <c r="F51" s="43">
        <v>7008999</v>
      </c>
      <c r="G51" s="20">
        <v>100</v>
      </c>
    </row>
    <row r="52" spans="1:7" ht="12.75">
      <c r="A52" s="15" t="s">
        <v>74</v>
      </c>
      <c r="B52" s="42">
        <v>2209</v>
      </c>
      <c r="C52" s="39" t="s">
        <v>75</v>
      </c>
      <c r="D52" s="21"/>
      <c r="E52" s="18" t="s">
        <v>76</v>
      </c>
      <c r="F52" s="42">
        <v>6070937</v>
      </c>
      <c r="G52" s="25">
        <f>F52*100/F$51</f>
        <v>86.61631996237979</v>
      </c>
    </row>
    <row r="53" spans="1:7" ht="12.75">
      <c r="A53" s="15" t="s">
        <v>77</v>
      </c>
      <c r="B53" s="42">
        <v>916</v>
      </c>
      <c r="C53" s="39" t="s">
        <v>75</v>
      </c>
      <c r="D53" s="21"/>
      <c r="E53" s="18" t="s">
        <v>78</v>
      </c>
      <c r="F53" s="42">
        <v>938062</v>
      </c>
      <c r="G53" s="25">
        <f>F53*100/F$51</f>
        <v>13.383680037620207</v>
      </c>
    </row>
    <row r="54" spans="1:7" ht="12.75">
      <c r="A54" s="15" t="s">
        <v>98</v>
      </c>
      <c r="B54" s="42">
        <v>1437</v>
      </c>
      <c r="C54" s="39" t="s">
        <v>75</v>
      </c>
      <c r="D54" s="21"/>
      <c r="E54" s="18" t="s">
        <v>79</v>
      </c>
      <c r="F54" s="42">
        <v>151919</v>
      </c>
      <c r="G54" s="25">
        <f>F54*100/F$51</f>
        <v>2.1674849718197993</v>
      </c>
    </row>
    <row r="55" spans="1:7" ht="12.75">
      <c r="A55" s="15" t="s">
        <v>80</v>
      </c>
      <c r="B55" s="42">
        <v>1804780</v>
      </c>
      <c r="C55" s="30">
        <f t="shared" si="5"/>
        <v>10.624784019789821</v>
      </c>
      <c r="D55" s="17"/>
      <c r="E55" s="18"/>
      <c r="F55" s="38"/>
      <c r="G55" s="52"/>
    </row>
    <row r="56" spans="1:7" ht="15">
      <c r="A56" s="15" t="s">
        <v>107</v>
      </c>
      <c r="B56" s="56" t="s">
        <v>111</v>
      </c>
      <c r="C56" s="66" t="s">
        <v>111</v>
      </c>
      <c r="D56" s="17"/>
      <c r="E56" s="18" t="s">
        <v>81</v>
      </c>
      <c r="F56" s="63">
        <v>3.2</v>
      </c>
      <c r="G56" s="55" t="s">
        <v>36</v>
      </c>
    </row>
    <row r="57" spans="1:7" ht="12.75">
      <c r="A57" s="15"/>
      <c r="B57" s="23"/>
      <c r="C57" s="57"/>
      <c r="D57" s="17"/>
      <c r="E57" s="18" t="s">
        <v>82</v>
      </c>
      <c r="F57" s="63">
        <v>13</v>
      </c>
      <c r="G57" s="55" t="s">
        <v>36</v>
      </c>
    </row>
    <row r="58" spans="1:7" ht="12.75">
      <c r="A58" s="31" t="s">
        <v>83</v>
      </c>
      <c r="B58" s="16"/>
      <c r="C58" s="25"/>
      <c r="D58" s="17"/>
      <c r="E58" s="18"/>
      <c r="F58" s="38"/>
      <c r="G58" s="52"/>
    </row>
    <row r="59" spans="1:7" ht="15">
      <c r="A59" s="40" t="s">
        <v>108</v>
      </c>
      <c r="B59" s="16"/>
      <c r="C59" s="25"/>
      <c r="D59" s="17"/>
      <c r="E59" s="28" t="s">
        <v>84</v>
      </c>
      <c r="F59" s="38"/>
      <c r="G59" s="52"/>
    </row>
    <row r="60" spans="1:7" ht="12.75">
      <c r="A60" s="15" t="s">
        <v>85</v>
      </c>
      <c r="B60" s="56" t="s">
        <v>111</v>
      </c>
      <c r="C60" s="66" t="s">
        <v>111</v>
      </c>
      <c r="D60" s="17"/>
      <c r="E60" s="22" t="s">
        <v>86</v>
      </c>
      <c r="F60" s="43">
        <v>6070937</v>
      </c>
      <c r="G60" s="20">
        <v>100</v>
      </c>
    </row>
    <row r="61" spans="1:7" ht="12.75">
      <c r="A61" s="15" t="s">
        <v>87</v>
      </c>
      <c r="B61" s="56" t="s">
        <v>111</v>
      </c>
      <c r="C61" s="66" t="s">
        <v>111</v>
      </c>
      <c r="D61" s="17"/>
      <c r="E61" s="18" t="s">
        <v>88</v>
      </c>
      <c r="F61" s="42">
        <v>3695115</v>
      </c>
      <c r="G61" s="25">
        <f>F61*100/F$60</f>
        <v>60.865645616154474</v>
      </c>
    </row>
    <row r="62" spans="1:8" ht="12.75">
      <c r="A62" s="15" t="s">
        <v>89</v>
      </c>
      <c r="B62" s="56" t="s">
        <v>111</v>
      </c>
      <c r="C62" s="67" t="s">
        <v>111</v>
      </c>
      <c r="D62" s="17"/>
      <c r="E62" s="18" t="s">
        <v>90</v>
      </c>
      <c r="F62" s="42">
        <v>2375822</v>
      </c>
      <c r="G62" s="25">
        <f>F62*100/F$60</f>
        <v>39.134354383845526</v>
      </c>
      <c r="H62" s="32"/>
    </row>
    <row r="63" spans="1:7" ht="12.75">
      <c r="A63" s="15" t="s">
        <v>91</v>
      </c>
      <c r="B63" s="56" t="s">
        <v>111</v>
      </c>
      <c r="C63" s="68" t="s">
        <v>111</v>
      </c>
      <c r="D63" s="17"/>
      <c r="E63" s="18"/>
      <c r="F63" s="38"/>
      <c r="G63" s="52"/>
    </row>
    <row r="64" spans="1:7" ht="12.75">
      <c r="A64" s="15" t="s">
        <v>92</v>
      </c>
      <c r="B64" s="56" t="s">
        <v>111</v>
      </c>
      <c r="C64" s="66" t="s">
        <v>111</v>
      </c>
      <c r="D64" s="17"/>
      <c r="E64" s="18" t="s">
        <v>93</v>
      </c>
      <c r="F64" s="44">
        <v>2.85</v>
      </c>
      <c r="G64" s="55" t="s">
        <v>36</v>
      </c>
    </row>
    <row r="65" spans="1:7" ht="12.75">
      <c r="A65" s="33" t="s">
        <v>94</v>
      </c>
      <c r="B65" s="69" t="s">
        <v>111</v>
      </c>
      <c r="C65" s="70" t="s">
        <v>111</v>
      </c>
      <c r="D65" s="34"/>
      <c r="E65" s="35" t="s">
        <v>95</v>
      </c>
      <c r="F65" s="45">
        <v>2.55</v>
      </c>
      <c r="G65" s="58" t="s">
        <v>36</v>
      </c>
    </row>
    <row r="66" spans="1:7" ht="12.75">
      <c r="A66" s="17"/>
      <c r="B66" s="36"/>
      <c r="C66" s="59"/>
      <c r="D66" s="17"/>
      <c r="E66" s="17"/>
      <c r="F66" s="37"/>
      <c r="G66" s="60"/>
    </row>
    <row r="67" ht="12.75">
      <c r="A67" t="s">
        <v>112</v>
      </c>
    </row>
    <row r="68" ht="15">
      <c r="A68" s="41" t="s">
        <v>99</v>
      </c>
    </row>
    <row r="69" ht="12.75">
      <c r="A69" s="17" t="s">
        <v>100</v>
      </c>
    </row>
    <row r="70" ht="12.75">
      <c r="A70" s="17" t="s">
        <v>101</v>
      </c>
    </row>
    <row r="71" ht="15">
      <c r="A71" s="41" t="s">
        <v>102</v>
      </c>
    </row>
    <row r="72" ht="15">
      <c r="A72" s="41" t="s">
        <v>116</v>
      </c>
    </row>
    <row r="73" ht="12.75">
      <c r="A73" s="61" t="s">
        <v>113</v>
      </c>
    </row>
    <row r="74" ht="12.75">
      <c r="A74" s="61"/>
    </row>
    <row r="75" ht="12.75">
      <c r="A75" s="71" t="s">
        <v>114</v>
      </c>
    </row>
    <row r="76" ht="12.75">
      <c r="A76" s="71" t="s">
        <v>115</v>
      </c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</sheetData>
  <printOptions/>
  <pageMargins left="0.49" right="0.34" top="0.25" bottom="0.35" header="0.25" footer="0.3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ADNET</cp:lastModifiedBy>
  <cp:lastPrinted>2001-05-08T14:07:29Z</cp:lastPrinted>
  <dcterms:created xsi:type="dcterms:W3CDTF">2001-04-06T18:16:24Z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