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1"/>
  </bookViews>
  <sheets>
    <sheet name="DP-2" sheetId="1" r:id="rId1"/>
    <sheet name="DP-3" sheetId="2" r:id="rId2"/>
    <sheet name="DP-4" sheetId="3" r:id="rId3"/>
  </sheets>
  <definedNames>
    <definedName name="_xlnm.Print_Area" localSheetId="0">'DP-2'!$A$1:$G$81</definedName>
    <definedName name="_xlnm.Print_Area" localSheetId="1">'DP-3'!$A$1:$G$79</definedName>
    <definedName name="_xlnm.Print_Area" localSheetId="2">'DP-4'!$A$1:$G$81</definedName>
  </definedNames>
  <calcPr fullCalcOnLoad="1"/>
</workbook>
</file>

<file path=xl/sharedStrings.xml><?xml version="1.0" encoding="utf-8"?>
<sst xmlns="http://schemas.openxmlformats.org/spreadsheetml/2006/main" count="474" uniqueCount="343">
  <si>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</si>
  <si>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</si>
  <si>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</si>
  <si>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r>
      <t>Mean travel time to work (minutes)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</si>
  <si>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OCCUPATION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</si>
  <si>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r>
      <t xml:space="preserve">INDUSTRY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</si>
  <si>
    <r>
      <t>Agriculture</t>
    </r>
    <r>
      <rPr>
        <sz val="10"/>
        <rFont val="Arial"/>
        <family val="2"/>
      </rPr>
      <t>................................................………………………………..</t>
    </r>
  </si>
  <si>
    <r>
      <t>Forestry and fisheries</t>
    </r>
    <r>
      <rPr>
        <sz val="10"/>
        <rFont val="Arial"/>
        <family val="2"/>
      </rPr>
      <t>.................................……………………………..</t>
    </r>
  </si>
  <si>
    <r>
      <t>Mining</t>
    </r>
    <r>
      <rPr>
        <sz val="10"/>
        <rFont val="Arial"/>
        <family val="2"/>
      </rPr>
      <t>.……................................................................................</t>
    </r>
  </si>
  <si>
    <r>
      <t>Construction</t>
    </r>
    <r>
      <rPr>
        <sz val="10"/>
        <rFont val="Arial"/>
        <family val="2"/>
      </rPr>
      <t>...............................................................................</t>
    </r>
  </si>
  <si>
    <r>
      <t>Manufacturing</t>
    </r>
    <r>
      <rPr>
        <sz val="10"/>
        <rFont val="Arial"/>
        <family val="2"/>
      </rPr>
      <t>.................................................................................</t>
    </r>
  </si>
  <si>
    <r>
      <t>Wholesale trade</t>
    </r>
    <r>
      <rPr>
        <sz val="10"/>
        <rFont val="Arial"/>
        <family val="2"/>
      </rPr>
      <t>.................................................................................</t>
    </r>
  </si>
  <si>
    <r>
      <t>Retail trade</t>
    </r>
    <r>
      <rPr>
        <sz val="10"/>
        <rFont val="Arial"/>
        <family val="2"/>
      </rPr>
      <t>............................................................................</t>
    </r>
  </si>
  <si>
    <r>
      <t>Public administration</t>
    </r>
    <r>
      <rPr>
        <sz val="10"/>
        <rFont val="Arial"/>
        <family val="2"/>
      </rPr>
      <t>………………………………………………………</t>
    </r>
  </si>
  <si>
    <r>
      <t xml:space="preserve">  1  </t>
    </r>
    <r>
      <rPr>
        <sz val="9"/>
        <rFont val="Arial"/>
        <family val="2"/>
      </rPr>
      <t>Due to changes in data capture procedures, mean travel time in 1990 is understated slightly relative to mean travel time in 2000.</t>
    </r>
  </si>
  <si>
    <r>
      <t xml:space="preserve">  2</t>
    </r>
    <r>
      <rPr>
        <sz val="9"/>
        <rFont val="Arial"/>
        <family val="2"/>
      </rPr>
      <t xml:space="preserve"> Occupation data for 1990 and 2000 are not comparable due to changes in the classification system by occupation.</t>
    </r>
  </si>
  <si>
    <r>
      <t xml:space="preserve">  3</t>
    </r>
    <r>
      <rPr>
        <sz val="9"/>
        <rFont val="Arial"/>
        <family val="2"/>
      </rPr>
      <t xml:space="preserve">  Industry data for 1990 and 2000 are not comparable due to changes in the classification system by industry.</t>
    </r>
  </si>
  <si>
    <r>
      <t xml:space="preserve">  4</t>
    </r>
    <r>
      <rPr>
        <sz val="9"/>
        <rFont val="Arial"/>
        <family val="2"/>
      </rPr>
      <t xml:space="preserve"> The Bureau of Labor Statistics' Consumer Price Index (CPI-U-RS) is 187.1 for 1989 and 244.1 for 1999.  To adjust 1989 median, mean, and per capita dollar values to 1999 constant dollars,</t>
    </r>
  </si>
  <si>
    <r>
      <t xml:space="preserve"> 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1999 data on median earnings are not directly comparable with 1989 data on median income.  Based on Current Population Survey data for 1999, median income for </t>
    </r>
  </si>
  <si>
    <r>
      <t xml:space="preserve">INCOME IN 1989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</t>
    </r>
  </si>
  <si>
    <r>
      <t xml:space="preserve">Median income (dollars): </t>
    </r>
    <r>
      <rPr>
        <b/>
        <i/>
        <vertAlign val="superscript"/>
        <sz val="10"/>
        <rFont val="Arial"/>
        <family val="2"/>
      </rPr>
      <t>5</t>
    </r>
    <r>
      <rPr>
        <b/>
        <i/>
        <sz val="10"/>
        <rFont val="Arial"/>
        <family val="2"/>
      </rPr>
      <t xml:space="preserve"> </t>
    </r>
  </si>
  <si>
    <t>Table DP-2.  Profile of Selected Social Characteristics for Bexar County, Texas:  1990</t>
  </si>
  <si>
    <t>Table DP-3.  Profile of Selected Economic Characteristics for Bexar County, Texas:  1990</t>
  </si>
  <si>
    <t>-</t>
  </si>
  <si>
    <t xml:space="preserve">Table DP-4.  Profile of Selected Housing Characteristics for Bexar County, Texas:  1990                                  </t>
  </si>
  <si>
    <r>
      <t xml:space="preserve">  1 </t>
    </r>
    <r>
      <rPr>
        <sz val="9"/>
        <rFont val="Arial"/>
        <family val="2"/>
      </rPr>
      <t xml:space="preserve">100-percent data.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Data for this category are not fully comparable for 1990 and 2000 due to a change in question wording: from "Mobile home or trailer" in 1990 to "Mobile home" in 2000.</t>
    </r>
  </si>
  <si>
    <r>
      <t xml:space="preserve">  3  </t>
    </r>
    <r>
      <rPr>
        <sz val="9"/>
        <rFont val="Arial"/>
        <family val="2"/>
      </rPr>
      <t>Data for this category are not fully comparable for 1990 and 2000 due to a change in question wording: from "Other" in 1990 to "Boat, RV, van, etc." in 2000.</t>
    </r>
  </si>
  <si>
    <r>
      <t xml:space="preserve">  4</t>
    </r>
    <r>
      <rPr>
        <sz val="9"/>
        <rFont val="Arial"/>
        <family val="2"/>
      </rPr>
      <t xml:space="preserve"> Sample data. Sample data were controlled to 100-percent counts for Total housing units and for Occupied housing units.  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Data on telephone availability for 1990 and 2000 are </t>
    </r>
  </si>
  <si>
    <r>
      <t xml:space="preserve">      not fully comparable due to a change in the census question on telephone availability.  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The Bureau of Labor Statistics' Consumer Price Index (CPI-U-RS) is 196.5 for 1990 and 252.3 for 2000. </t>
    </r>
  </si>
  <si>
    <r>
      <t xml:space="preserve">      To adjust 1990 median dollar values to 2000 constant dollars, multiply 1990 dollar values by 252.3/196.5, or by 1.283969.  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 xml:space="preserve"> In 1990, the number of Specified owner-occupied units differs </t>
    </r>
  </si>
  <si>
    <r>
      <t xml:space="preserve">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Disability data for 1990 and 2000 are not comparable due to changes in the census questions on disability.</t>
    </r>
  </si>
  <si>
    <r>
      <t xml:space="preserve">  5</t>
    </r>
    <r>
      <rPr>
        <sz val="10"/>
        <rFont val="Arial"/>
        <family val="0"/>
      </rPr>
      <t xml:space="preserve"> In 1990 (in contrast to 2000), nonresponse on country or region of birth was not allocated.</t>
    </r>
  </si>
  <si>
    <t xml:space="preserve">      between data on value (100-percent data) and data on monthly owner costs (sample data). In 2000, data on both items were collected on a sample basis.</t>
  </si>
  <si>
    <r>
      <t xml:space="preserve">Mobile home or trailer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</si>
  <si>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Other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…………………................................................................</t>
    </r>
  </si>
  <si>
    <r>
      <t xml:space="preserve">No telephone in housing unit 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......................................................................</t>
    </r>
  </si>
  <si>
    <r>
      <t xml:space="preserve">HOUSE HEATING FUEL </t>
    </r>
    <r>
      <rPr>
        <b/>
        <vertAlign val="superscript"/>
        <sz val="10"/>
        <rFont val="Arial"/>
        <family val="2"/>
      </rPr>
      <t xml:space="preserve">4 </t>
    </r>
    <r>
      <rPr>
        <b/>
        <sz val="10"/>
        <rFont val="Arial"/>
        <family val="0"/>
      </rPr>
      <t xml:space="preserve"> </t>
    </r>
  </si>
  <si>
    <r>
      <t xml:space="preserve">VEHICLES AVAILABLE </t>
    </r>
    <r>
      <rPr>
        <b/>
        <vertAlign val="superscript"/>
        <sz val="10"/>
        <rFont val="Arial"/>
        <family val="2"/>
      </rPr>
      <t xml:space="preserve">4 </t>
    </r>
    <r>
      <rPr>
        <b/>
        <sz val="10"/>
        <rFont val="Arial"/>
        <family val="0"/>
      </rPr>
      <t xml:space="preserve"> </t>
    </r>
  </si>
  <si>
    <r>
      <t xml:space="preserve">SELECTED CHARACTERISTICS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</si>
  <si>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 xml:space="preserve">YEAR HOUSEHOLDER MOVED INTO UNIT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</si>
  <si>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 xml:space="preserve">ROOMS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</si>
  <si>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YEAR STRUCTURE BUILT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</si>
  <si>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 xml:space="preserve">OCCUPANTS PER ROOM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</si>
  <si>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VALUE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0"/>
      </rPr>
      <t xml:space="preserve"> </t>
    </r>
  </si>
  <si>
    <r>
      <t xml:space="preserve">   MONTHLY OWNER COSTS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0"/>
      </rPr>
      <t xml:space="preserve">  </t>
    </r>
  </si>
  <si>
    <r>
      <t xml:space="preserve">   INCOME IN 1989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0"/>
      </rPr>
      <t xml:space="preserve"> </t>
    </r>
  </si>
  <si>
    <r>
      <t xml:space="preserve">GROSS RENT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0"/>
      </rPr>
      <t xml:space="preserve"> </t>
    </r>
  </si>
  <si>
    <r>
      <t xml:space="preserve">   HOUSEHOLD INCOME IN 1989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</si>
  <si>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t>Solar energy.................................................................................</t>
  </si>
  <si>
    <t>Other fuel.................................................................................</t>
  </si>
  <si>
    <t>No fuel used.................................................................................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</si>
  <si>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</si>
  <si>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</si>
  <si>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t xml:space="preserve"> - Represents zero or rounds to zero.  (X) Not applicable.</t>
  </si>
  <si>
    <r>
      <t>UNITS IN STRUCTURE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</si>
  <si>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Source:  U.S. Bureau of the Census.  For 100-percent data, </t>
    </r>
    <r>
      <rPr>
        <i/>
        <sz val="9"/>
        <rFont val="Arial"/>
        <family val="2"/>
      </rPr>
      <t>General Housing Characteristics</t>
    </r>
    <r>
      <rPr>
        <sz val="9"/>
        <rFont val="Arial"/>
        <family val="2"/>
      </rPr>
      <t xml:space="preserve"> (1990 CH-1), Summary Tape File (STF) 1, and STF2.</t>
    </r>
  </si>
  <si>
    <r>
      <t xml:space="preserve">                 For sample data, </t>
    </r>
    <r>
      <rPr>
        <i/>
        <sz val="9"/>
        <rFont val="Arial"/>
        <family val="2"/>
      </rPr>
      <t>Detailed Housing Characteristics</t>
    </r>
    <r>
      <rPr>
        <sz val="9"/>
        <rFont val="Arial"/>
        <family val="2"/>
      </rPr>
      <t xml:space="preserve"> (1990 CH-2), STF3, and STF4.</t>
    </r>
  </si>
  <si>
    <t>Subject</t>
  </si>
  <si>
    <t>Number</t>
  </si>
  <si>
    <t>Percent</t>
  </si>
  <si>
    <t>NATIVITY AND PLACE OF BIRTH</t>
  </si>
  <si>
    <t xml:space="preserve">          Population 3 years and over 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</si>
  <si>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</si>
  <si>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</si>
  <si>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(NA)</t>
  </si>
  <si>
    <t xml:space="preserve">     Born in United States.............................................................</t>
  </si>
  <si>
    <t xml:space="preserve">         State of residence.............................................................</t>
  </si>
  <si>
    <t xml:space="preserve">         Different state.............................................................</t>
  </si>
  <si>
    <t xml:space="preserve">     Born outside United States .............................................................</t>
  </si>
  <si>
    <t>College or graduate school ..................................................................................</t>
  </si>
  <si>
    <t xml:space="preserve"> 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</si>
  <si>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</si>
  <si>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</si>
  <si>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</si>
  <si>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</si>
  <si>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</si>
  <si>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</si>
  <si>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</si>
  <si>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</si>
  <si>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Some college, no degree.............................................................</t>
  </si>
  <si>
    <t>Associate degree.............................................................</t>
  </si>
  <si>
    <t>Bachelor's degree.............................................................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</si>
  <si>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</si>
  <si>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</si>
  <si>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(X)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</si>
  <si>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</si>
  <si>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</si>
  <si>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</si>
  <si>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 xml:space="preserve">          Population 5 years and over.............................................................</t>
  </si>
  <si>
    <t xml:space="preserve">          Population 15 years and over............................................................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</si>
  <si>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</si>
  <si>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</si>
  <si>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</si>
  <si>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 xml:space="preserve">     Spanish.........................................................................................................................</t>
  </si>
  <si>
    <t>Widowed........................................................................</t>
  </si>
  <si>
    <t xml:space="preserve">    Female…………………………………………………………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</si>
  <si>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</si>
  <si>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</si>
  <si>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GRANDPARENTS AS CAREGIVERS</t>
  </si>
  <si>
    <t xml:space="preserve">          Grandparent living in household with one or</t>
  </si>
  <si>
    <t>ANCESTRY (single or multiple)</t>
  </si>
  <si>
    <t xml:space="preserve">             more own grandchildren under 18 years.............................................</t>
  </si>
  <si>
    <t xml:space="preserve">          Total ancestries reported……………………………………………….</t>
  </si>
  <si>
    <t>Arab.................................................................................</t>
  </si>
  <si>
    <t>Danish.................................................................................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</si>
  <si>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</si>
  <si>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</si>
  <si>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</si>
  <si>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>German.................................................................................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</si>
  <si>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</si>
  <si>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</si>
  <si>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>Italian.................................................................................</t>
  </si>
  <si>
    <t>Lithuanian.................................................................................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</si>
  <si>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</si>
  <si>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</si>
  <si>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</si>
  <si>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</si>
  <si>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</si>
  <si>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</si>
  <si>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</si>
  <si>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</si>
  <si>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</si>
  <si>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</si>
  <si>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</si>
  <si>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</si>
  <si>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>Ukrainian.................................................................................</t>
  </si>
  <si>
    <t>United States or American.................................................................................</t>
  </si>
  <si>
    <t>Welsh.................................................................................</t>
  </si>
  <si>
    <t>Other ancestries……………………………………………..</t>
  </si>
  <si>
    <t>[Data based on a sample.  For information on confidentiality protection, sampling error, nonsampling error, and definitions, see source]</t>
  </si>
  <si>
    <t>Preprimary school.....….............................................................</t>
  </si>
  <si>
    <t>Elementary school or high school...........................................................</t>
  </si>
  <si>
    <r>
      <t xml:space="preserve">MARITAL STATUS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</t>
    </r>
  </si>
  <si>
    <r>
      <t xml:space="preserve">SCHOOL ENROLLMENT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</si>
  <si>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VETERAN STATUS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0"/>
      </rPr>
      <t xml:space="preserve"> </t>
    </r>
  </si>
  <si>
    <t xml:space="preserve">          Civilian population 16 years and over.............................................................</t>
  </si>
  <si>
    <t xml:space="preserve">          Population 16 to 64 years.......................................................................</t>
  </si>
  <si>
    <t>With a mobility or self-care limitation.......................................................................</t>
  </si>
  <si>
    <t xml:space="preserve">    With a mobility limitation.......................................................................</t>
  </si>
  <si>
    <t xml:space="preserve">    With a self-care limitation.......................................................................</t>
  </si>
  <si>
    <t>With a work disability....................................................................…</t>
  </si>
  <si>
    <t xml:space="preserve">    Percent in labor force.......................................................................</t>
  </si>
  <si>
    <t>No a work disability....................................................................…</t>
  </si>
  <si>
    <t xml:space="preserve">         Entered 1980 to March 1990............................................................</t>
  </si>
  <si>
    <r>
      <t xml:space="preserve">            Total (excluding not reported) 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0"/>
      </rPr>
      <t xml:space="preserve"> ........................................................</t>
    </r>
  </si>
  <si>
    <t xml:space="preserve"> - Represents zero or rounds to zero.  (X) Not applicable.  (NA) Not available.</t>
  </si>
  <si>
    <t>West Indian (excluding Hispanic groups).…………………………..</t>
  </si>
  <si>
    <t>Latin America...........................................................................................................…</t>
  </si>
  <si>
    <t>Oceania........................................................................................................................…</t>
  </si>
  <si>
    <t>Africa.......................................................................................................................…</t>
  </si>
  <si>
    <t>Asia........................................................................................................................…</t>
  </si>
  <si>
    <t>Europe.......................................................................................................................................…</t>
  </si>
  <si>
    <t>Foreign born...........................................................................................................…</t>
  </si>
  <si>
    <t>Native....................................................................................................................…</t>
  </si>
  <si>
    <t>Now married, except separated..........................................................………..</t>
  </si>
  <si>
    <t>Separated....................................................................………………………..</t>
  </si>
  <si>
    <t>Divorced.......................................................................………………………..</t>
  </si>
  <si>
    <t xml:space="preserve">    Same county..........................................................…………………</t>
  </si>
  <si>
    <t xml:space="preserve">    Different county..........................................................……………………</t>
  </si>
  <si>
    <t xml:space="preserve">       Same state..........................................................……………………….</t>
  </si>
  <si>
    <t xml:space="preserve">       Different state..........................................................……………………….</t>
  </si>
  <si>
    <t>RESIDENCE IN 1985</t>
  </si>
  <si>
    <t>Same house in 1985......................................................................…………..</t>
  </si>
  <si>
    <t>Different house in the U.S. in 1985............................................................</t>
  </si>
  <si>
    <t>Elsewhere in 1985..................................................................</t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</si>
  <si>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School enrollment data for 1990 and 2000 are not fully comparable due to changes in how data were obtained on level of enrollment.</t>
    </r>
  </si>
  <si>
    <r>
      <t xml:space="preserve">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Marital status data for 1990 are 100-percent data from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0"/>
      </rPr>
      <t xml:space="preserve"> (1990 CP-1) and Summary Tape File (STF) 1.</t>
    </r>
  </si>
  <si>
    <r>
      <t xml:space="preserve">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Veteran status data are for the civilian population 16 years and over in 1990 and for the civilian population 18 years and over in 2000.</t>
    </r>
  </si>
  <si>
    <r>
      <t xml:space="preserve">  NONINSTITUTIONALIZED POPULATION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</si>
  <si>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>Czech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</si>
  <si>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>French (except Basque)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</si>
  <si>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>French Canadian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</si>
  <si>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>Irish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</si>
  <si>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Source:  U.S. Bureau of the Census, 1990 Census of Population, </t>
    </r>
    <r>
      <rPr>
        <i/>
        <sz val="10"/>
        <rFont val="Arial"/>
        <family val="2"/>
      </rPr>
      <t>Social and Economic Characteristics</t>
    </r>
    <r>
      <rPr>
        <sz val="10"/>
        <rFont val="Arial"/>
        <family val="0"/>
      </rPr>
      <t xml:space="preserve"> (1990 CP-2), Summary Tape File (STF) 3, and STF 4.</t>
    </r>
  </si>
  <si>
    <t>English only..........................................................…………………………………</t>
  </si>
  <si>
    <t>Civilian veterans..........................................................………………………..</t>
  </si>
  <si>
    <r>
      <t xml:space="preserve"> 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The data represent a combination of two ancestries shown separately in CP-2 reports and in Summary Tape File (STF) 4, but combined in STF3. Czech </t>
    </r>
  </si>
  <si>
    <t xml:space="preserve">      includes Czechoslovakian. French includes Alsatian. French Canadian includes Acadian/Cajun. Irish includes Celtic.</t>
  </si>
  <si>
    <t>EMPLOYMENT STATUS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</si>
  <si>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</si>
  <si>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</si>
  <si>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</si>
  <si>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</si>
  <si>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</si>
  <si>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</si>
  <si>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</si>
  <si>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</si>
  <si>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</si>
  <si>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</si>
  <si>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</si>
  <si>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</si>
  <si>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</si>
  <si>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</si>
  <si>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</si>
  <si>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</si>
  <si>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</si>
  <si>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</si>
  <si>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$150,000 or more .……..........................................................................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</si>
  <si>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</si>
  <si>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</si>
  <si>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Mean earnings (dollars).................................................................................</t>
  </si>
  <si>
    <t xml:space="preserve">       Own children under 6 years.................................................................................</t>
  </si>
  <si>
    <t>With Social Security income.................................................................................</t>
  </si>
  <si>
    <t>All parents in family in labor force.................................................................................</t>
  </si>
  <si>
    <t xml:space="preserve">    Mean Social Security income (dollars).................................................................................</t>
  </si>
  <si>
    <t>With Supplemental Security Income.................................................................................</t>
  </si>
  <si>
    <t>COMMUTING TO WORK</t>
  </si>
  <si>
    <t xml:space="preserve">    Mean Supplemental Security Income (dollars).................................................................................</t>
  </si>
  <si>
    <t xml:space="preserve">       Workers 16 years and over.................................................................................</t>
  </si>
  <si>
    <t>With public assistance income.................................................................................</t>
  </si>
  <si>
    <t>Car, truck, or van - - drove alone.................................................................................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</si>
  <si>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</si>
  <si>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Car, truck, or van - - carpooled.................................................................................</t>
  </si>
  <si>
    <t>With retirement income.................................................................................</t>
  </si>
  <si>
    <t>Public transportation (including taxicab).................................................................................</t>
  </si>
  <si>
    <t xml:space="preserve">    Mean retirement income (dollars).................................................................................</t>
  </si>
  <si>
    <t>Walked..............................................................................………………….</t>
  </si>
  <si>
    <t>Other means.................................................................................</t>
  </si>
  <si>
    <t xml:space="preserve">        Families................................................................................</t>
  </si>
  <si>
    <t>Worked at home.................................................................................</t>
  </si>
  <si>
    <t xml:space="preserve">       Employed civilian population</t>
  </si>
  <si>
    <t xml:space="preserve">          16 years and over.................................................................................</t>
  </si>
  <si>
    <t>Managerial and professional specialty occupations................</t>
  </si>
  <si>
    <t xml:space="preserve">Technical, sales, and administrative support </t>
  </si>
  <si>
    <t xml:space="preserve">    occupations.........................................……………………………</t>
  </si>
  <si>
    <t>Service occupations......…..................................................................................</t>
  </si>
  <si>
    <t>Median family income (dollars).................................................................................</t>
  </si>
  <si>
    <t>Farming, forestry, and fishing occupations……………………….</t>
  </si>
  <si>
    <t>Precision production, craft, and repair occupations………………….</t>
  </si>
  <si>
    <t>Per capita income (dollars).................................................................................</t>
  </si>
  <si>
    <t>Operators, fabricators, and laborers........…………………………………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</si>
  <si>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</si>
  <si>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</si>
  <si>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below</t>
  </si>
  <si>
    <t>poverty</t>
  </si>
  <si>
    <t>level</t>
  </si>
  <si>
    <t>Transportation, communications, and other public</t>
  </si>
  <si>
    <t xml:space="preserve">  utilities.................…..................................................................................</t>
  </si>
  <si>
    <t>POVERTY STATUS IN 1989</t>
  </si>
  <si>
    <t>With related children under 18 years.................................................................................</t>
  </si>
  <si>
    <t>Finance, insurance, and real estate………………………………………………</t>
  </si>
  <si>
    <t xml:space="preserve">    With related children under 5 years.................................................................................</t>
  </si>
  <si>
    <t>Business and repair services......................................…………………………………….</t>
  </si>
  <si>
    <t>Personal services............................................................................</t>
  </si>
  <si>
    <t xml:space="preserve">        Families with female householder, no</t>
  </si>
  <si>
    <t>Entertainment and recreation services........................................................</t>
  </si>
  <si>
    <t xml:space="preserve">          husband present.................................................................................</t>
  </si>
  <si>
    <t>Professional and related services............................................................</t>
  </si>
  <si>
    <t/>
  </si>
  <si>
    <t>CLASS OF WORKER</t>
  </si>
  <si>
    <t xml:space="preserve">        Individuals........................................................................</t>
  </si>
  <si>
    <t>Private wage and salary workers.................................................................................</t>
  </si>
  <si>
    <t>18 years and over.................................................................................</t>
  </si>
  <si>
    <t>Government workers.................................................................................</t>
  </si>
  <si>
    <t xml:space="preserve">    65 years and over.................................................................................</t>
  </si>
  <si>
    <t xml:space="preserve">Self-employed workers in own not incorporated </t>
  </si>
  <si>
    <t>Related children under 18 years.................................................................................</t>
  </si>
  <si>
    <t xml:space="preserve">  business..............................................................................…</t>
  </si>
  <si>
    <t xml:space="preserve">    Related children 5 to 17 years.................................................................................</t>
  </si>
  <si>
    <t>Unpaid family workers……………………………………………………………</t>
  </si>
  <si>
    <t>Unrelated individuals 15 years and over……………………………….</t>
  </si>
  <si>
    <t xml:space="preserve">      multiply 1989 dollar values by 244.1/187.1, or by 1.304650.</t>
  </si>
  <si>
    <t xml:space="preserve">      full-time, year-round workers was higher than their median earnings by about 3 percent for males and by about 4 percent for females.</t>
  </si>
  <si>
    <r>
      <t xml:space="preserve">Source:  U.S. Bureau of the Census, 1990 Census of Population, </t>
    </r>
    <r>
      <rPr>
        <i/>
        <sz val="9"/>
        <rFont val="Arial"/>
        <family val="2"/>
      </rPr>
      <t>Social and Economic Characteristics</t>
    </r>
    <r>
      <rPr>
        <sz val="9"/>
        <rFont val="Arial"/>
        <family val="2"/>
      </rPr>
      <t xml:space="preserve"> (1990 CP-2), Summary Tape File (STF) 3, and STF 4.</t>
    </r>
  </si>
  <si>
    <t>[Some data based on a sample.  For information on confidentiality protection, sampling error, nonsampling error, and definitions, see source]</t>
  </si>
  <si>
    <t xml:space="preserve">         Total housing units.............................................................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</si>
  <si>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</si>
  <si>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</si>
  <si>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</si>
  <si>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</si>
  <si>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</si>
  <si>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</si>
  <si>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</si>
  <si>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</si>
  <si>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</si>
  <si>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</si>
  <si>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</si>
  <si>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20 or more units.............................................................</t>
  </si>
  <si>
    <t>Less than $20,000.................................................................................</t>
  </si>
  <si>
    <t>$20,000 to $49,999.................................................................................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</si>
  <si>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</si>
  <si>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</si>
  <si>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1989 to March 1990......................................................................</t>
  </si>
  <si>
    <t>$200,000 to $299,999.................................................................................</t>
  </si>
  <si>
    <t>1985 to 1988.......................................................................</t>
  </si>
  <si>
    <t>$300,000 to $499,999.................................................................................</t>
  </si>
  <si>
    <t>1980 to 1984.......................................................................</t>
  </si>
  <si>
    <t>$500,000 or more.….................................................................................</t>
  </si>
  <si>
    <t>1970 to 1979.......................................................................</t>
  </si>
  <si>
    <t>Median (dollars).................................................................................</t>
  </si>
  <si>
    <t>1960 to 1969.......................................................................</t>
  </si>
  <si>
    <t>1950 to 1959.......................................................................</t>
  </si>
  <si>
    <t>MORTGAGE STATUS AND SELECTED</t>
  </si>
  <si>
    <t>1940 to 1949.......................................................................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</si>
  <si>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</si>
  <si>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</si>
  <si>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</si>
  <si>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</si>
  <si>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</si>
  <si>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</si>
  <si>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</si>
  <si>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</si>
  <si>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</si>
  <si>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</si>
  <si>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</si>
  <si>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</si>
  <si>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</si>
  <si>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</si>
  <si>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</si>
  <si>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</si>
  <si>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</si>
  <si>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</si>
  <si>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</si>
  <si>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</si>
  <si>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</si>
  <si>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</si>
  <si>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t xml:space="preserve">   AS A PERCENTAGE OF HOUSEHOLD </t>
  </si>
  <si>
    <t xml:space="preserve">         Occupied housing units.................................................................................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</si>
  <si>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</si>
  <si>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</si>
  <si>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</si>
  <si>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</si>
  <si>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</si>
  <si>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</si>
  <si>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1959 or earlier.................................................................................</t>
  </si>
  <si>
    <t>Not computed.................................................................................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</si>
  <si>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</si>
  <si>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</si>
  <si>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1.................................................................................</t>
  </si>
  <si>
    <t>Less than $100.................................................................................</t>
  </si>
  <si>
    <t>2.................................................................................</t>
  </si>
  <si>
    <t>$100 to $199.................................................................................</t>
  </si>
  <si>
    <t>3 or more.................................................................................</t>
  </si>
  <si>
    <t>$200 to $299.................................................................................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</si>
  <si>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</si>
  <si>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</si>
  <si>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Utility gas.................................................................................</t>
  </si>
  <si>
    <t>$750 to $999.................................................................................</t>
  </si>
  <si>
    <t>Bottled, tank, or LP gas.................................................................................</t>
  </si>
  <si>
    <t>$1,000 or more...................................................................................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</si>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</sst>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i/>
      <vertAlign val="superscript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3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0" fillId="0" borderId="2" xfId="0" applyFill="1" applyAlignment="1">
      <alignment/>
    </xf>
    <xf numFmtId="0" fontId="0" fillId="0" borderId="2" xfId="0" applyFill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0" fillId="0" borderId="5" xfId="0" applyFill="1" applyAlignment="1">
      <alignment/>
    </xf>
    <xf numFmtId="0" fontId="4" fillId="0" borderId="6" xfId="0" applyFont="1" applyFill="1" applyAlignment="1">
      <alignment/>
    </xf>
    <xf numFmtId="0" fontId="4" fillId="0" borderId="7" xfId="0" applyFont="1" applyFill="1" applyAlignment="1">
      <alignment horizontal="right"/>
    </xf>
    <xf numFmtId="0" fontId="4" fillId="0" borderId="8" xfId="0" applyFont="1" applyFill="1" applyAlignment="1">
      <alignment horizontal="right"/>
    </xf>
    <xf numFmtId="0" fontId="4" fillId="0" borderId="2" xfId="0" applyFont="1" applyFill="1" applyAlignment="1">
      <alignment/>
    </xf>
    <xf numFmtId="0" fontId="4" fillId="0" borderId="7" xfId="0" applyFont="1" applyFill="1" applyAlignment="1">
      <alignment/>
    </xf>
    <xf numFmtId="0" fontId="4" fillId="0" borderId="8" xfId="0" applyFont="1" applyFill="1" applyAlignment="1">
      <alignment horizontal="right"/>
    </xf>
    <xf numFmtId="0" fontId="0" fillId="0" borderId="9" xfId="0" applyFill="1" applyAlignment="1">
      <alignment/>
    </xf>
    <xf numFmtId="0" fontId="0" fillId="0" borderId="10" xfId="0" applyFill="1" applyAlignment="1">
      <alignment/>
    </xf>
    <xf numFmtId="0" fontId="4" fillId="0" borderId="9" xfId="0" applyFill="1" applyBorder="1" applyAlignment="1">
      <alignment/>
    </xf>
    <xf numFmtId="0" fontId="4" fillId="0" borderId="11" xfId="0" applyFill="1" applyBorder="1" applyAlignment="1">
      <alignment/>
    </xf>
    <xf numFmtId="0" fontId="0" fillId="0" borderId="10" xfId="0" applyFill="1" applyAlignment="1">
      <alignment/>
    </xf>
    <xf numFmtId="0" fontId="0" fillId="0" borderId="11" xfId="0" applyFill="1" applyAlignment="1">
      <alignment/>
    </xf>
    <xf numFmtId="0" fontId="0" fillId="0" borderId="9" xfId="0" applyFill="1" applyAlignment="1">
      <alignment/>
    </xf>
    <xf numFmtId="3" fontId="0" fillId="0" borderId="10" xfId="0" applyNumberFormat="1" applyFont="1" applyFill="1" applyBorder="1" applyAlignment="1">
      <alignment horizontal="right"/>
    </xf>
    <xf numFmtId="164" fontId="0" fillId="0" borderId="12" xfId="0" applyNumberFormat="1" applyFill="1" applyAlignment="1">
      <alignment horizontal="right"/>
    </xf>
    <xf numFmtId="0" fontId="4" fillId="0" borderId="11" xfId="0" applyFont="1" applyFill="1" applyBorder="1" applyAlignment="1">
      <alignment/>
    </xf>
    <xf numFmtId="3" fontId="0" fillId="0" borderId="0" xfId="0" applyNumberFormat="1" applyAlignment="1">
      <alignment/>
    </xf>
    <xf numFmtId="0" fontId="4" fillId="0" borderId="9" xfId="0" applyFont="1" applyFill="1" applyBorder="1" applyAlignment="1">
      <alignment/>
    </xf>
    <xf numFmtId="0" fontId="4" fillId="0" borderId="9" xfId="0" applyFont="1" applyFill="1" applyAlignment="1">
      <alignment/>
    </xf>
    <xf numFmtId="0" fontId="4" fillId="0" borderId="9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64" fontId="0" fillId="0" borderId="12" xfId="0" applyNumberFormat="1" applyFont="1" applyFill="1" applyAlignment="1">
      <alignment horizontal="right"/>
    </xf>
    <xf numFmtId="0" fontId="5" fillId="0" borderId="10" xfId="0" applyFont="1" applyFill="1" applyAlignment="1">
      <alignment/>
    </xf>
    <xf numFmtId="0" fontId="4" fillId="0" borderId="9" xfId="0" applyFill="1" applyBorder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0" fillId="0" borderId="15" xfId="0" applyFill="1" applyAlignment="1">
      <alignment/>
    </xf>
    <xf numFmtId="0" fontId="0" fillId="0" borderId="0" xfId="0" applyAlignment="1">
      <alignment/>
    </xf>
    <xf numFmtId="164" fontId="4" fillId="0" borderId="12" xfId="0" applyNumberFormat="1" applyFont="1" applyFill="1" applyAlignment="1">
      <alignment horizontal="right"/>
    </xf>
    <xf numFmtId="0" fontId="4" fillId="0" borderId="9" xfId="0" applyFont="1" applyFill="1" applyBorder="1" applyAlignment="1">
      <alignment/>
    </xf>
    <xf numFmtId="0" fontId="0" fillId="0" borderId="0" xfId="0" applyAlignment="1">
      <alignment horizontal="left"/>
    </xf>
    <xf numFmtId="164" fontId="0" fillId="0" borderId="12" xfId="0" applyNumberFormat="1" applyFill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5" xfId="0" applyFont="1" applyFill="1" applyAlignment="1">
      <alignment/>
    </xf>
    <xf numFmtId="0" fontId="0" fillId="0" borderId="9" xfId="0" applyFont="1" applyFill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9" xfId="0" applyFont="1" applyFill="1" applyAlignment="1">
      <alignment/>
    </xf>
    <xf numFmtId="164" fontId="0" fillId="0" borderId="12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0" fillId="0" borderId="14" xfId="0" applyFont="1" applyFill="1" applyAlignment="1">
      <alignment/>
    </xf>
    <xf numFmtId="0" fontId="0" fillId="0" borderId="15" xfId="0" applyFont="1" applyFill="1" applyAlignment="1">
      <alignment/>
    </xf>
    <xf numFmtId="3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3" fontId="0" fillId="0" borderId="10" xfId="0" applyNumberFormat="1" applyFont="1" applyFill="1" applyAlignment="1">
      <alignment horizontal="right"/>
    </xf>
    <xf numFmtId="164" fontId="0" fillId="0" borderId="12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164" fontId="4" fillId="0" borderId="12" xfId="0" applyNumberFormat="1" applyFont="1" applyFill="1" applyAlignment="1">
      <alignment horizontal="right"/>
    </xf>
    <xf numFmtId="3" fontId="4" fillId="0" borderId="12" xfId="0" applyNumberFormat="1" applyFont="1" applyFill="1" applyAlignment="1">
      <alignment horizontal="right"/>
    </xf>
    <xf numFmtId="0" fontId="4" fillId="0" borderId="7" xfId="0" applyFont="1" applyFill="1" applyAlignment="1">
      <alignment/>
    </xf>
    <xf numFmtId="3" fontId="4" fillId="0" borderId="7" xfId="0" applyNumberFormat="1" applyFont="1" applyFill="1" applyAlignment="1">
      <alignment horizontal="right"/>
    </xf>
    <xf numFmtId="3" fontId="4" fillId="0" borderId="8" xfId="0" applyNumberFormat="1" applyFont="1" applyFill="1" applyAlignment="1">
      <alignment horizontal="right"/>
    </xf>
    <xf numFmtId="0" fontId="0" fillId="0" borderId="9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6" xfId="0" applyFont="1" applyFill="1" applyAlignment="1">
      <alignment horizontal="left"/>
    </xf>
    <xf numFmtId="0" fontId="4" fillId="0" borderId="2" xfId="0" applyFont="1" applyFill="1" applyAlignment="1">
      <alignment horizontal="right"/>
    </xf>
    <xf numFmtId="0" fontId="4" fillId="0" borderId="7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ill="1" applyBorder="1" applyAlignment="1">
      <alignment/>
    </xf>
    <xf numFmtId="0" fontId="4" fillId="0" borderId="0" xfId="0" applyBorder="1" applyAlignment="1">
      <alignment/>
    </xf>
    <xf numFmtId="0" fontId="0" fillId="0" borderId="13" xfId="0" applyFill="1" applyAlignment="1">
      <alignment/>
    </xf>
    <xf numFmtId="0" fontId="0" fillId="0" borderId="15" xfId="0" applyFill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4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Fill="1" applyAlignment="1">
      <alignment horizontal="right"/>
    </xf>
    <xf numFmtId="0" fontId="0" fillId="0" borderId="4" xfId="0" applyFill="1" applyAlignment="1">
      <alignment horizontal="right"/>
    </xf>
    <xf numFmtId="0" fontId="0" fillId="0" borderId="10" xfId="0" applyFill="1" applyAlignment="1">
      <alignment horizontal="right"/>
    </xf>
    <xf numFmtId="0" fontId="0" fillId="0" borderId="10" xfId="0" applyFill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10" xfId="0" applyNumberFormat="1" applyFill="1" applyAlignment="1">
      <alignment horizontal="right"/>
    </xf>
    <xf numFmtId="164" fontId="0" fillId="0" borderId="10" xfId="0" applyNumberFormat="1" applyAlignment="1">
      <alignment horizontal="right"/>
    </xf>
    <xf numFmtId="0" fontId="0" fillId="0" borderId="10" xfId="0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Fill="1" applyAlignment="1">
      <alignment horizontal="right"/>
    </xf>
    <xf numFmtId="0" fontId="0" fillId="0" borderId="4" xfId="0" applyFont="1" applyFill="1" applyAlignment="1">
      <alignment horizontal="right"/>
    </xf>
    <xf numFmtId="0" fontId="0" fillId="0" borderId="10" xfId="0" applyFont="1" applyFill="1" applyAlignment="1">
      <alignment horizontal="right"/>
    </xf>
    <xf numFmtId="0" fontId="0" fillId="0" borderId="10" xfId="0" applyFont="1" applyFill="1" applyAlignment="1">
      <alignment horizontal="right"/>
    </xf>
    <xf numFmtId="0" fontId="0" fillId="0" borderId="10" xfId="0" applyFont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0" fontId="0" fillId="0" borderId="21" xfId="0" applyFont="1" applyFill="1" applyAlignment="1">
      <alignment horizontal="right"/>
    </xf>
    <xf numFmtId="0" fontId="0" fillId="0" borderId="12" xfId="0" applyFont="1" applyFill="1" applyAlignment="1">
      <alignment horizontal="right"/>
    </xf>
    <xf numFmtId="0" fontId="0" fillId="0" borderId="12" xfId="0" applyFont="1" applyFill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0" fontId="0" fillId="0" borderId="21" xfId="0" applyFill="1" applyAlignment="1">
      <alignment horizontal="right"/>
    </xf>
    <xf numFmtId="0" fontId="0" fillId="0" borderId="12" xfId="0" applyFill="1" applyAlignment="1">
      <alignment horizontal="right"/>
    </xf>
    <xf numFmtId="0" fontId="0" fillId="0" borderId="12" xfId="0" applyFill="1" applyAlignment="1">
      <alignment horizontal="right"/>
    </xf>
    <xf numFmtId="164" fontId="4" fillId="0" borderId="12" xfId="0" applyNumberFormat="1" applyFill="1" applyBorder="1" applyAlignment="1">
      <alignment horizontal="right"/>
    </xf>
    <xf numFmtId="164" fontId="4" fillId="0" borderId="12" xfId="0" applyNumberFormat="1" applyFill="1" applyBorder="1" applyAlignment="1">
      <alignment horizontal="right"/>
    </xf>
    <xf numFmtId="164" fontId="0" fillId="0" borderId="16" xfId="0" applyNumberFormat="1" applyFill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5" fillId="0" borderId="12" xfId="0" applyNumberFormat="1" applyFont="1" applyFill="1" applyAlignment="1">
      <alignment horizontal="right"/>
    </xf>
    <xf numFmtId="164" fontId="0" fillId="0" borderId="16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23" xfId="0" applyNumberFormat="1" applyBorder="1" applyAlignment="1">
      <alignment vertical="top"/>
    </xf>
  </cellXfs>
  <cellStyles count="17">
    <cellStyle name="Normal" xfId="0"/>
    <cellStyle name="Comma" xfId="15"/>
    <cellStyle name="Comma0" xfId="16"/>
    <cellStyle name="Currency" xfId="17"/>
    <cellStyle name="Currency0" xfId="18"/>
    <cellStyle name="Date" xfId="19"/>
    <cellStyle name="Date_Table DP-2 Tier 1" xfId="20"/>
    <cellStyle name="Date_Table DP-3 Tier 1" xfId="21"/>
    <cellStyle name="Date_Table DP-4 Tier 1" xfId="22"/>
    <cellStyle name="Fixed" xfId="23"/>
    <cellStyle name="Heading 1" xfId="24"/>
    <cellStyle name="Heading 2" xfId="25"/>
    <cellStyle name="Percent" xfId="26"/>
    <cellStyle name="Total" xfId="27"/>
    <cellStyle name="Total_Table DP-2 Tier 1" xfId="28"/>
    <cellStyle name="Total_Table DP-3 Tier 1" xfId="29"/>
    <cellStyle name="Total_Table DP-4 Tier 1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showGridLines="0" view="pageBreakPreview" zoomScale="80" zoomScaleSheetLayoutView="80" workbookViewId="0" topLeftCell="A37">
      <selection activeCell="F8" sqref="F8:F70"/>
    </sheetView>
  </sheetViews>
  <sheetFormatPr defaultColWidth="9.140625" defaultRowHeight="12.75"/>
  <cols>
    <col min="1" max="1" width="46.00390625" style="1" customWidth="1"/>
    <col min="2" max="2" width="12.7109375" style="97" customWidth="1"/>
    <col min="3" max="3" width="10.28125" style="97" customWidth="1"/>
    <col min="4" max="4" width="0.71875" style="0" customWidth="1"/>
    <col min="5" max="5" width="45.00390625" style="1" customWidth="1"/>
    <col min="6" max="6" width="12.8515625" style="97" customWidth="1"/>
    <col min="7" max="7" width="11.28125" style="97" customWidth="1"/>
    <col min="8" max="8" width="9.140625" style="1" customWidth="1"/>
    <col min="9" max="9" width="11.140625" style="1" bestFit="1" customWidth="1"/>
    <col min="10" max="10" width="9.7109375" style="1" customWidth="1"/>
    <col min="11" max="16384" width="9.140625" style="1" customWidth="1"/>
  </cols>
  <sheetData>
    <row r="1" spans="1:7" ht="15">
      <c r="A1" s="43" t="s">
        <v>21</v>
      </c>
      <c r="B1" s="90"/>
      <c r="C1" s="90"/>
      <c r="D1" s="3"/>
      <c r="E1" s="2"/>
      <c r="F1" s="90"/>
      <c r="G1" s="90"/>
    </row>
    <row r="2" spans="1:6" ht="12.75">
      <c r="A2"/>
      <c r="B2" s="91"/>
      <c r="C2" s="91"/>
      <c r="E2"/>
      <c r="F2" s="91"/>
    </row>
    <row r="3" spans="1:7" ht="12.75">
      <c r="A3" s="4" t="s">
        <v>129</v>
      </c>
      <c r="B3" s="92"/>
      <c r="C3" s="92"/>
      <c r="D3" s="5"/>
      <c r="E3" s="4"/>
      <c r="F3" s="92"/>
      <c r="G3" s="92"/>
    </row>
    <row r="4" spans="1:7" ht="12.75">
      <c r="A4" s="6"/>
      <c r="B4" s="93"/>
      <c r="C4" s="114"/>
      <c r="D4" s="8"/>
      <c r="E4" s="7"/>
      <c r="F4" s="93"/>
      <c r="G4" s="114"/>
    </row>
    <row r="5" spans="1:7" ht="12.75">
      <c r="A5" s="9" t="s">
        <v>57</v>
      </c>
      <c r="B5" s="10" t="s">
        <v>58</v>
      </c>
      <c r="C5" s="11" t="s">
        <v>59</v>
      </c>
      <c r="D5" s="12"/>
      <c r="E5" s="13" t="s">
        <v>57</v>
      </c>
      <c r="F5" s="10" t="s">
        <v>58</v>
      </c>
      <c r="G5" s="14" t="s">
        <v>59</v>
      </c>
    </row>
    <row r="6" spans="1:7" ht="12.75">
      <c r="A6" s="15"/>
      <c r="B6" s="94"/>
      <c r="C6" s="115"/>
      <c r="E6" s="16"/>
      <c r="F6" s="94"/>
      <c r="G6" s="116"/>
    </row>
    <row r="7" spans="1:7" ht="14.25">
      <c r="A7" s="26" t="s">
        <v>133</v>
      </c>
      <c r="B7" s="98"/>
      <c r="C7" s="116"/>
      <c r="E7" s="18" t="s">
        <v>60</v>
      </c>
      <c r="F7" s="95"/>
      <c r="G7" s="116"/>
    </row>
    <row r="8" spans="1:7" ht="12.75">
      <c r="A8" s="17" t="s">
        <v>61</v>
      </c>
      <c r="B8" s="98"/>
      <c r="C8" s="116"/>
      <c r="E8" s="18" t="s">
        <v>62</v>
      </c>
      <c r="F8" s="29">
        <v>1185394</v>
      </c>
      <c r="G8" s="117">
        <v>100</v>
      </c>
    </row>
    <row r="9" spans="1:7" ht="12.75">
      <c r="A9" s="17" t="s">
        <v>63</v>
      </c>
      <c r="B9" s="29">
        <v>345381</v>
      </c>
      <c r="C9" s="117">
        <v>100</v>
      </c>
      <c r="E9" s="20" t="s">
        <v>153</v>
      </c>
      <c r="F9" s="22">
        <v>1085740</v>
      </c>
      <c r="G9" s="64">
        <f aca="true" t="shared" si="0" ref="G9:G15">(F9/$F$8)*100</f>
        <v>91.59317492749246</v>
      </c>
    </row>
    <row r="10" spans="1:7" ht="12.75">
      <c r="A10" s="21" t="s">
        <v>130</v>
      </c>
      <c r="B10" s="22">
        <v>19968</v>
      </c>
      <c r="C10" s="23">
        <f>(B10/B$9)*100</f>
        <v>5.781441364753706</v>
      </c>
      <c r="E10" s="20" t="s">
        <v>65</v>
      </c>
      <c r="F10" s="22">
        <v>1059994</v>
      </c>
      <c r="G10" s="64">
        <f t="shared" si="0"/>
        <v>89.42123884548091</v>
      </c>
    </row>
    <row r="11" spans="1:7" ht="12.75">
      <c r="A11" s="21" t="s">
        <v>131</v>
      </c>
      <c r="B11" s="22">
        <v>238030</v>
      </c>
      <c r="C11" s="23">
        <f>(B11/B$9)*100</f>
        <v>68.91809335197941</v>
      </c>
      <c r="E11" s="20" t="s">
        <v>66</v>
      </c>
      <c r="F11" s="22">
        <v>789467</v>
      </c>
      <c r="G11" s="64">
        <f t="shared" si="0"/>
        <v>66.59954411782074</v>
      </c>
    </row>
    <row r="12" spans="1:7" ht="12.75">
      <c r="A12" s="21" t="s">
        <v>69</v>
      </c>
      <c r="B12" s="22">
        <v>87383</v>
      </c>
      <c r="C12" s="23">
        <f>(B12/B$9)*100</f>
        <v>25.300465283266888</v>
      </c>
      <c r="E12" s="20" t="s">
        <v>67</v>
      </c>
      <c r="F12" s="22">
        <v>270527</v>
      </c>
      <c r="G12" s="64">
        <f t="shared" si="0"/>
        <v>22.821694727660173</v>
      </c>
    </row>
    <row r="13" spans="1:7" ht="12.75">
      <c r="A13" s="21"/>
      <c r="B13" s="22"/>
      <c r="C13" s="23"/>
      <c r="E13" s="20" t="s">
        <v>68</v>
      </c>
      <c r="F13" s="22">
        <v>25746</v>
      </c>
      <c r="G13" s="64">
        <f t="shared" si="0"/>
        <v>2.1719360820115505</v>
      </c>
    </row>
    <row r="14" spans="1:7" ht="12.75">
      <c r="A14" s="17" t="s">
        <v>71</v>
      </c>
      <c r="B14" s="29"/>
      <c r="C14" s="23"/>
      <c r="E14" s="20" t="s">
        <v>152</v>
      </c>
      <c r="F14" s="22">
        <v>99654</v>
      </c>
      <c r="G14" s="64">
        <f t="shared" si="0"/>
        <v>8.406825072507537</v>
      </c>
    </row>
    <row r="15" spans="1:7" ht="12.75">
      <c r="A15" s="17" t="s">
        <v>73</v>
      </c>
      <c r="B15" s="29">
        <v>705629</v>
      </c>
      <c r="C15" s="117">
        <v>100</v>
      </c>
      <c r="E15" s="20" t="s">
        <v>143</v>
      </c>
      <c r="F15" s="22">
        <v>33971</v>
      </c>
      <c r="G15" s="64">
        <f t="shared" si="0"/>
        <v>2.8657982071783725</v>
      </c>
    </row>
    <row r="16" spans="1:7" ht="12.75">
      <c r="A16" s="21" t="s">
        <v>75</v>
      </c>
      <c r="B16" s="22">
        <v>104024</v>
      </c>
      <c r="C16" s="64">
        <f>(B16/$B$15)*100</f>
        <v>14.742024491623784</v>
      </c>
      <c r="E16" s="20" t="s">
        <v>72</v>
      </c>
      <c r="F16" s="22">
        <v>44061</v>
      </c>
      <c r="G16" s="64">
        <f>(F16/$F$8)*100</f>
        <v>3.7169919874742066</v>
      </c>
    </row>
    <row r="17" spans="1:7" ht="12.75">
      <c r="A17" s="21" t="s">
        <v>76</v>
      </c>
      <c r="B17" s="22">
        <v>88780</v>
      </c>
      <c r="C17" s="64">
        <f aca="true" t="shared" si="1" ref="C17:C22">(B17/$B$15)*100</f>
        <v>12.581682442189877</v>
      </c>
      <c r="E17" s="20" t="s">
        <v>74</v>
      </c>
      <c r="F17" s="22">
        <v>55593</v>
      </c>
      <c r="G17" s="64">
        <f>(F17/$F$8)*100</f>
        <v>4.689833085033331</v>
      </c>
    </row>
    <row r="18" spans="1:7" ht="12.75">
      <c r="A18" s="21" t="s">
        <v>78</v>
      </c>
      <c r="B18" s="22">
        <v>173097</v>
      </c>
      <c r="C18" s="64">
        <f t="shared" si="1"/>
        <v>24.530879541515443</v>
      </c>
      <c r="E18" s="20"/>
      <c r="F18" s="22"/>
      <c r="G18" s="64"/>
    </row>
    <row r="19" spans="1:7" ht="12.75">
      <c r="A19" s="21" t="s">
        <v>79</v>
      </c>
      <c r="B19" s="22">
        <v>160872</v>
      </c>
      <c r="C19" s="64">
        <f t="shared" si="1"/>
        <v>22.798382719531084</v>
      </c>
      <c r="E19" s="18" t="s">
        <v>77</v>
      </c>
      <c r="F19" s="22"/>
      <c r="G19" s="64"/>
    </row>
    <row r="20" spans="1:7" ht="14.25">
      <c r="A20" s="21" t="s">
        <v>80</v>
      </c>
      <c r="B20" s="22">
        <v>39779</v>
      </c>
      <c r="C20" s="64">
        <f t="shared" si="1"/>
        <v>5.6373816835759305</v>
      </c>
      <c r="E20" s="24" t="s">
        <v>144</v>
      </c>
      <c r="F20" s="42">
        <v>96651</v>
      </c>
      <c r="G20" s="112">
        <v>100</v>
      </c>
    </row>
    <row r="21" spans="1:7" ht="12.75">
      <c r="A21" s="21" t="s">
        <v>81</v>
      </c>
      <c r="B21" s="22">
        <v>89347</v>
      </c>
      <c r="C21" s="64">
        <f t="shared" si="1"/>
        <v>12.6620362825224</v>
      </c>
      <c r="E21" s="20" t="s">
        <v>151</v>
      </c>
      <c r="F21" s="22">
        <v>9504</v>
      </c>
      <c r="G21" s="64">
        <f aca="true" t="shared" si="2" ref="G21:G26">(F21/$F$20)*100</f>
        <v>9.833317813576684</v>
      </c>
    </row>
    <row r="22" spans="1:7" ht="12.75">
      <c r="A22" s="21" t="s">
        <v>82</v>
      </c>
      <c r="B22" s="22">
        <v>49730</v>
      </c>
      <c r="C22" s="64">
        <f t="shared" si="1"/>
        <v>7.04761283904148</v>
      </c>
      <c r="E22" s="20" t="s">
        <v>150</v>
      </c>
      <c r="F22" s="22">
        <v>10863</v>
      </c>
      <c r="G22" s="64">
        <f t="shared" si="2"/>
        <v>11.239407766086227</v>
      </c>
    </row>
    <row r="23" spans="1:7" ht="12.75">
      <c r="A23" s="21"/>
      <c r="B23" s="29"/>
      <c r="C23" s="23"/>
      <c r="E23" s="20" t="s">
        <v>149</v>
      </c>
      <c r="F23" s="22">
        <v>605</v>
      </c>
      <c r="G23" s="64">
        <f t="shared" si="2"/>
        <v>0.6259635182253676</v>
      </c>
    </row>
    <row r="24" spans="1:7" ht="12.75">
      <c r="A24" s="21" t="s">
        <v>83</v>
      </c>
      <c r="B24" s="99">
        <v>72.7</v>
      </c>
      <c r="C24" s="23" t="s">
        <v>84</v>
      </c>
      <c r="E24" s="20" t="s">
        <v>148</v>
      </c>
      <c r="F24" s="22">
        <v>186</v>
      </c>
      <c r="G24" s="64">
        <f t="shared" si="2"/>
        <v>0.192444982462675</v>
      </c>
    </row>
    <row r="25" spans="1:7" ht="12.75">
      <c r="A25" s="21" t="s">
        <v>86</v>
      </c>
      <c r="B25" s="99">
        <v>19.7</v>
      </c>
      <c r="C25" s="23" t="s">
        <v>84</v>
      </c>
      <c r="E25" s="20" t="s">
        <v>147</v>
      </c>
      <c r="F25" s="22">
        <v>74254</v>
      </c>
      <c r="G25" s="64">
        <f t="shared" si="2"/>
        <v>76.82693402034123</v>
      </c>
    </row>
    <row r="26" spans="1:7" ht="12.75">
      <c r="A26" s="21"/>
      <c r="B26" s="99"/>
      <c r="C26" s="23"/>
      <c r="E26" s="20" t="s">
        <v>85</v>
      </c>
      <c r="F26" s="22">
        <v>1239</v>
      </c>
      <c r="G26" s="64">
        <f t="shared" si="2"/>
        <v>1.2819318993078188</v>
      </c>
    </row>
    <row r="27" spans="1:7" ht="14.25">
      <c r="A27" s="26" t="s">
        <v>132</v>
      </c>
      <c r="B27" s="29"/>
      <c r="C27" s="41"/>
      <c r="E27" s="20"/>
      <c r="F27" s="22"/>
      <c r="G27" s="64"/>
    </row>
    <row r="28" spans="1:7" ht="12.75">
      <c r="A28" s="26" t="s">
        <v>89</v>
      </c>
      <c r="B28" s="29">
        <v>894388</v>
      </c>
      <c r="C28" s="118">
        <v>100</v>
      </c>
      <c r="E28" s="18" t="s">
        <v>87</v>
      </c>
      <c r="F28" s="22"/>
      <c r="G28" s="64"/>
    </row>
    <row r="29" spans="1:10" ht="12.75">
      <c r="A29" s="21" t="s">
        <v>90</v>
      </c>
      <c r="B29" s="22">
        <v>241584</v>
      </c>
      <c r="C29" s="41">
        <f>(B29/$B$28)*100</f>
        <v>27.011095855490012</v>
      </c>
      <c r="E29" s="18" t="s">
        <v>88</v>
      </c>
      <c r="F29" s="42">
        <v>1086460</v>
      </c>
      <c r="G29" s="120">
        <v>100</v>
      </c>
      <c r="J29" s="25"/>
    </row>
    <row r="30" spans="1:10" ht="12.75">
      <c r="A30" s="21" t="s">
        <v>154</v>
      </c>
      <c r="B30" s="22">
        <v>480134</v>
      </c>
      <c r="C30" s="41">
        <f aca="true" t="shared" si="3" ref="C30:C35">(B30/$B$28)*100</f>
        <v>53.6829653349553</v>
      </c>
      <c r="E30" s="20" t="s">
        <v>174</v>
      </c>
      <c r="F30" s="22">
        <v>626826</v>
      </c>
      <c r="G30" s="31">
        <f aca="true" t="shared" si="4" ref="G30:G38">(F30/$F$29)*100</f>
        <v>57.694346777608004</v>
      </c>
      <c r="J30" s="25"/>
    </row>
    <row r="31" spans="1:10" ht="12.75">
      <c r="A31" s="21" t="s">
        <v>155</v>
      </c>
      <c r="B31" s="22">
        <v>25915</v>
      </c>
      <c r="C31" s="41">
        <f t="shared" si="3"/>
        <v>2.8975120417536906</v>
      </c>
      <c r="E31" s="20" t="s">
        <v>91</v>
      </c>
      <c r="F31" s="22">
        <v>459634</v>
      </c>
      <c r="G31" s="31">
        <f t="shared" si="4"/>
        <v>42.30565322239199</v>
      </c>
      <c r="J31" s="25"/>
    </row>
    <row r="32" spans="1:10" ht="12.75">
      <c r="A32" s="21" t="s">
        <v>94</v>
      </c>
      <c r="B32" s="22">
        <v>56019</v>
      </c>
      <c r="C32" s="41">
        <f t="shared" si="3"/>
        <v>6.263389043681265</v>
      </c>
      <c r="E32" s="20" t="s">
        <v>92</v>
      </c>
      <c r="F32" s="22">
        <v>183030</v>
      </c>
      <c r="G32" s="31">
        <f t="shared" si="4"/>
        <v>16.846455460854518</v>
      </c>
      <c r="J32" s="25"/>
    </row>
    <row r="33" spans="1:7" ht="12.75">
      <c r="A33" s="21" t="s">
        <v>95</v>
      </c>
      <c r="B33" s="22">
        <v>46979</v>
      </c>
      <c r="C33" s="41">
        <f t="shared" si="3"/>
        <v>5.252642030080904</v>
      </c>
      <c r="E33" s="20" t="s">
        <v>93</v>
      </c>
      <c r="F33" s="22">
        <v>432578</v>
      </c>
      <c r="G33" s="31">
        <f t="shared" si="4"/>
        <v>39.81536365811903</v>
      </c>
    </row>
    <row r="34" spans="1:7" ht="12.75">
      <c r="A34" s="21" t="s">
        <v>156</v>
      </c>
      <c r="B34" s="22">
        <v>90736</v>
      </c>
      <c r="C34" s="41">
        <f t="shared" si="3"/>
        <v>10.145037724119733</v>
      </c>
      <c r="E34" s="20" t="s">
        <v>92</v>
      </c>
      <c r="F34" s="22">
        <v>174596</v>
      </c>
      <c r="G34" s="31">
        <f t="shared" si="4"/>
        <v>16.070172854960145</v>
      </c>
    </row>
    <row r="35" spans="1:7" ht="12.75">
      <c r="A35" s="21" t="s">
        <v>95</v>
      </c>
      <c r="B35" s="22">
        <v>55221</v>
      </c>
      <c r="C35" s="41">
        <f t="shared" si="3"/>
        <v>6.174166021905482</v>
      </c>
      <c r="E35" s="20" t="s">
        <v>96</v>
      </c>
      <c r="F35" s="22">
        <v>16352</v>
      </c>
      <c r="G35" s="31">
        <f t="shared" si="4"/>
        <v>1.5050715166688144</v>
      </c>
    </row>
    <row r="36" spans="1:7" ht="12.75">
      <c r="A36" s="21"/>
      <c r="B36" s="22"/>
      <c r="C36" s="41"/>
      <c r="E36" s="20" t="s">
        <v>92</v>
      </c>
      <c r="F36" s="22">
        <v>3623</v>
      </c>
      <c r="G36" s="31">
        <f t="shared" si="4"/>
        <v>0.33346832833238227</v>
      </c>
    </row>
    <row r="37" spans="1:7" ht="12.75">
      <c r="A37" s="27" t="s">
        <v>98</v>
      </c>
      <c r="B37" s="29" t="s">
        <v>70</v>
      </c>
      <c r="C37" s="41"/>
      <c r="E37" s="20" t="s">
        <v>97</v>
      </c>
      <c r="F37" s="22">
        <v>9440</v>
      </c>
      <c r="G37" s="31">
        <f t="shared" si="4"/>
        <v>0.8688769029692763</v>
      </c>
    </row>
    <row r="38" spans="1:7" ht="12.75">
      <c r="A38" s="28" t="s">
        <v>99</v>
      </c>
      <c r="B38" s="29"/>
      <c r="C38" s="38"/>
      <c r="E38" s="20" t="s">
        <v>92</v>
      </c>
      <c r="F38" s="22">
        <v>4435</v>
      </c>
      <c r="G38" s="31">
        <f t="shared" si="4"/>
        <v>0.408206468714909</v>
      </c>
    </row>
    <row r="39" spans="1:7" ht="12.75">
      <c r="A39" s="27" t="s">
        <v>101</v>
      </c>
      <c r="B39" s="29" t="s">
        <v>64</v>
      </c>
      <c r="C39" s="38" t="s">
        <v>64</v>
      </c>
      <c r="E39" s="16"/>
      <c r="F39" s="22"/>
      <c r="G39" s="64"/>
    </row>
    <row r="40" spans="1:7" ht="12.75">
      <c r="A40" s="21"/>
      <c r="B40" s="22"/>
      <c r="C40" s="31"/>
      <c r="E40" s="30" t="s">
        <v>100</v>
      </c>
      <c r="F40" s="22"/>
      <c r="G40" s="31"/>
    </row>
    <row r="41" spans="1:9" ht="14.25">
      <c r="A41" s="26" t="s">
        <v>134</v>
      </c>
      <c r="B41" s="29" t="s">
        <v>70</v>
      </c>
      <c r="C41" s="41"/>
      <c r="E41" s="18" t="s">
        <v>62</v>
      </c>
      <c r="F41" s="42">
        <v>1185394</v>
      </c>
      <c r="G41" s="38">
        <f aca="true" t="shared" si="5" ref="G41:G70">(F41/$F$41)*100</f>
        <v>100</v>
      </c>
      <c r="I41" s="25"/>
    </row>
    <row r="42" spans="1:7" ht="12.75">
      <c r="A42" s="26" t="s">
        <v>135</v>
      </c>
      <c r="B42" s="29">
        <v>845110</v>
      </c>
      <c r="C42" s="118">
        <v>100</v>
      </c>
      <c r="E42" s="32" t="s">
        <v>102</v>
      </c>
      <c r="F42" s="96">
        <v>1341274</v>
      </c>
      <c r="G42" s="121">
        <f t="shared" si="5"/>
        <v>113.15005812413426</v>
      </c>
    </row>
    <row r="43" spans="1:7" ht="12.75">
      <c r="A43" s="21" t="s">
        <v>175</v>
      </c>
      <c r="B43" s="22">
        <v>141139</v>
      </c>
      <c r="C43" s="41">
        <f>(B43/$B$42)*100</f>
        <v>16.700666185466982</v>
      </c>
      <c r="E43" s="16" t="s">
        <v>103</v>
      </c>
      <c r="F43" s="22">
        <v>2468</v>
      </c>
      <c r="G43" s="31">
        <f t="shared" si="5"/>
        <v>0.20820081761844583</v>
      </c>
    </row>
    <row r="44" spans="1:7" ht="14.25">
      <c r="A44" s="17"/>
      <c r="B44" s="29"/>
      <c r="C44" s="118"/>
      <c r="E44" s="16" t="s">
        <v>169</v>
      </c>
      <c r="F44" s="22">
        <v>7531</v>
      </c>
      <c r="G44" s="31">
        <f t="shared" si="5"/>
        <v>0.6353161902287341</v>
      </c>
    </row>
    <row r="45" spans="1:7" ht="12.75">
      <c r="A45" s="17" t="s">
        <v>107</v>
      </c>
      <c r="B45" s="29"/>
      <c r="C45" s="41"/>
      <c r="E45" s="16" t="s">
        <v>104</v>
      </c>
      <c r="F45" s="22">
        <v>3318</v>
      </c>
      <c r="G45" s="31">
        <f t="shared" si="5"/>
        <v>0.279906933897084</v>
      </c>
    </row>
    <row r="46" spans="1:7" ht="14.25">
      <c r="A46" s="26" t="s">
        <v>168</v>
      </c>
      <c r="B46" s="29"/>
      <c r="C46" s="41"/>
      <c r="E46" s="16" t="s">
        <v>105</v>
      </c>
      <c r="F46" s="22">
        <v>12403</v>
      </c>
      <c r="G46" s="31">
        <f t="shared" si="5"/>
        <v>1.0463187767105282</v>
      </c>
    </row>
    <row r="47" spans="1:7" ht="12.75">
      <c r="A47" s="39" t="s">
        <v>136</v>
      </c>
      <c r="B47" s="29">
        <v>724076</v>
      </c>
      <c r="C47" s="38">
        <f>(B47/$B$47)*100</f>
        <v>100</v>
      </c>
      <c r="E47" s="16" t="s">
        <v>106</v>
      </c>
      <c r="F47" s="22">
        <v>105356</v>
      </c>
      <c r="G47" s="31">
        <f t="shared" si="5"/>
        <v>8.887846572532002</v>
      </c>
    </row>
    <row r="48" spans="1:7" ht="14.25">
      <c r="A48" s="15" t="s">
        <v>137</v>
      </c>
      <c r="B48" s="22">
        <v>37896</v>
      </c>
      <c r="C48" s="41">
        <f>(B48/$B$47)*100</f>
        <v>5.233704749225219</v>
      </c>
      <c r="E48" s="16" t="s">
        <v>170</v>
      </c>
      <c r="F48" s="22">
        <v>32769</v>
      </c>
      <c r="G48" s="31">
        <f t="shared" si="5"/>
        <v>2.7643973227466985</v>
      </c>
    </row>
    <row r="49" spans="1:7" ht="14.25">
      <c r="A49" s="15" t="s">
        <v>138</v>
      </c>
      <c r="B49" s="22">
        <v>18737</v>
      </c>
      <c r="C49" s="41">
        <f>(B49/$B$47)*100</f>
        <v>2.5877117871604636</v>
      </c>
      <c r="E49" s="16" t="s">
        <v>171</v>
      </c>
      <c r="F49" s="22">
        <v>6594</v>
      </c>
      <c r="G49" s="31">
        <f t="shared" si="5"/>
        <v>0.5562707420486354</v>
      </c>
    </row>
    <row r="50" spans="1:7" ht="12.75">
      <c r="A50" s="15" t="s">
        <v>139</v>
      </c>
      <c r="B50" s="22">
        <v>28380</v>
      </c>
      <c r="C50" s="41">
        <f>(B50/$B$47)*100</f>
        <v>3.9194780658383928</v>
      </c>
      <c r="E50" s="16" t="s">
        <v>108</v>
      </c>
      <c r="F50" s="22">
        <v>194185</v>
      </c>
      <c r="G50" s="31">
        <f t="shared" si="5"/>
        <v>16.381473164196883</v>
      </c>
    </row>
    <row r="51" spans="1:7" ht="12.75">
      <c r="A51" s="17"/>
      <c r="B51" s="29"/>
      <c r="C51" s="118"/>
      <c r="E51" s="16" t="s">
        <v>109</v>
      </c>
      <c r="F51" s="22">
        <v>1826</v>
      </c>
      <c r="G51" s="31">
        <f t="shared" si="5"/>
        <v>0.15404160979387443</v>
      </c>
    </row>
    <row r="52" spans="1:7" ht="12.75">
      <c r="A52" s="15" t="s">
        <v>140</v>
      </c>
      <c r="B52" s="22">
        <v>61575</v>
      </c>
      <c r="C52" s="41">
        <f>(B52/$B$47)*100</f>
        <v>8.503941575193764</v>
      </c>
      <c r="E52" s="16" t="s">
        <v>110</v>
      </c>
      <c r="F52" s="22">
        <v>2115</v>
      </c>
      <c r="G52" s="31">
        <f t="shared" si="5"/>
        <v>0.1784216893286114</v>
      </c>
    </row>
    <row r="53" spans="1:7" ht="14.25">
      <c r="A53" s="15" t="s">
        <v>141</v>
      </c>
      <c r="B53" s="100">
        <v>38.3</v>
      </c>
      <c r="C53" s="41" t="s">
        <v>84</v>
      </c>
      <c r="E53" s="16" t="s">
        <v>172</v>
      </c>
      <c r="F53" s="22">
        <v>111599</v>
      </c>
      <c r="G53" s="31">
        <f t="shared" si="5"/>
        <v>9.4145069065644</v>
      </c>
    </row>
    <row r="54" spans="1:7" ht="12.75">
      <c r="A54" s="15" t="s">
        <v>142</v>
      </c>
      <c r="B54" s="22">
        <v>662501</v>
      </c>
      <c r="C54" s="41">
        <f>(B54/$B$47)*100</f>
        <v>91.49605842480624</v>
      </c>
      <c r="E54" s="16" t="s">
        <v>111</v>
      </c>
      <c r="F54" s="22">
        <v>22876</v>
      </c>
      <c r="G54" s="31">
        <f t="shared" si="5"/>
        <v>1.9298224894001486</v>
      </c>
    </row>
    <row r="55" spans="1:7" ht="12.75">
      <c r="A55" s="15" t="s">
        <v>141</v>
      </c>
      <c r="B55" s="100">
        <v>76.4</v>
      </c>
      <c r="C55" s="41" t="s">
        <v>84</v>
      </c>
      <c r="E55" s="16" t="s">
        <v>112</v>
      </c>
      <c r="F55" s="22">
        <v>1185</v>
      </c>
      <c r="G55" s="31">
        <f t="shared" si="5"/>
        <v>0.09996676210610143</v>
      </c>
    </row>
    <row r="56" spans="1:7" ht="12.75">
      <c r="A56" s="15"/>
      <c r="B56" s="22"/>
      <c r="C56" s="31"/>
      <c r="E56" s="16" t="s">
        <v>113</v>
      </c>
      <c r="F56" s="22">
        <v>5662</v>
      </c>
      <c r="G56" s="31">
        <f t="shared" si="5"/>
        <v>0.4776470945525285</v>
      </c>
    </row>
    <row r="57" spans="1:7" ht="12.75">
      <c r="A57" s="33" t="s">
        <v>116</v>
      </c>
      <c r="B57" s="42">
        <v>110728</v>
      </c>
      <c r="C57" s="38">
        <f>(B57/$B$57)*100</f>
        <v>100</v>
      </c>
      <c r="E57" s="16" t="s">
        <v>114</v>
      </c>
      <c r="F57" s="22">
        <v>23485</v>
      </c>
      <c r="G57" s="31">
        <f t="shared" si="5"/>
        <v>1.981197812710373</v>
      </c>
    </row>
    <row r="58" spans="1:7" ht="12.75">
      <c r="A58" s="15" t="s">
        <v>137</v>
      </c>
      <c r="B58" s="22">
        <v>25109</v>
      </c>
      <c r="C58" s="31">
        <f>(B58/$B$57)*100</f>
        <v>22.676287840473954</v>
      </c>
      <c r="E58" s="16" t="s">
        <v>115</v>
      </c>
      <c r="F58" s="22">
        <v>1122</v>
      </c>
      <c r="G58" s="31">
        <f t="shared" si="5"/>
        <v>0.09465207348780236</v>
      </c>
    </row>
    <row r="59" spans="1:7" ht="12.75">
      <c r="A59" s="15" t="s">
        <v>138</v>
      </c>
      <c r="B59" s="22">
        <v>20142</v>
      </c>
      <c r="C59" s="31">
        <f>(B59/$B$57)*100</f>
        <v>18.19052091611878</v>
      </c>
      <c r="E59" s="16" t="s">
        <v>117</v>
      </c>
      <c r="F59" s="22">
        <v>3859</v>
      </c>
      <c r="G59" s="31">
        <f t="shared" si="5"/>
        <v>0.3255457679050172</v>
      </c>
    </row>
    <row r="60" spans="1:7" ht="12.75">
      <c r="A60" s="15" t="s">
        <v>139</v>
      </c>
      <c r="B60" s="22">
        <v>14776</v>
      </c>
      <c r="C60" s="31">
        <f>(B60/$B$57)*100</f>
        <v>13.344411530958746</v>
      </c>
      <c r="E60" s="16" t="s">
        <v>118</v>
      </c>
      <c r="F60" s="22">
        <v>26329</v>
      </c>
      <c r="G60" s="31">
        <f t="shared" si="5"/>
        <v>2.2211180417650165</v>
      </c>
    </row>
    <row r="61" spans="1:7" ht="12.75">
      <c r="A61" s="15"/>
      <c r="B61" s="29"/>
      <c r="C61" s="41"/>
      <c r="E61" s="16" t="s">
        <v>119</v>
      </c>
      <c r="F61" s="22">
        <v>17597</v>
      </c>
      <c r="G61" s="31">
        <f t="shared" si="5"/>
        <v>1.4844853272414067</v>
      </c>
    </row>
    <row r="62" spans="1:7" ht="12.75">
      <c r="A62" s="39" t="s">
        <v>161</v>
      </c>
      <c r="B62" s="29"/>
      <c r="C62" s="41"/>
      <c r="E62" s="16" t="s">
        <v>120</v>
      </c>
      <c r="F62" s="22">
        <v>3201</v>
      </c>
      <c r="G62" s="31">
        <f t="shared" si="5"/>
        <v>0.27003679789167145</v>
      </c>
    </row>
    <row r="63" spans="1:7" ht="12.75">
      <c r="A63" s="17" t="s">
        <v>121</v>
      </c>
      <c r="B63" s="29">
        <v>1086460</v>
      </c>
      <c r="C63" s="118">
        <v>100</v>
      </c>
      <c r="E63" s="16" t="s">
        <v>122</v>
      </c>
      <c r="F63" s="22">
        <v>1124</v>
      </c>
      <c r="G63" s="31">
        <f t="shared" si="5"/>
        <v>0.09482079376139917</v>
      </c>
    </row>
    <row r="64" spans="1:7" ht="12.75">
      <c r="A64" s="15" t="s">
        <v>162</v>
      </c>
      <c r="B64" s="22">
        <v>546053</v>
      </c>
      <c r="C64" s="41">
        <f aca="true" t="shared" si="6" ref="C64:C70">(B64/$B$63)*100</f>
        <v>50.25983469248752</v>
      </c>
      <c r="E64" s="16" t="s">
        <v>123</v>
      </c>
      <c r="F64" s="22">
        <v>9166</v>
      </c>
      <c r="G64" s="31">
        <f t="shared" si="5"/>
        <v>0.7732450138941145</v>
      </c>
    </row>
    <row r="65" spans="1:7" ht="12.75">
      <c r="A65" s="15" t="s">
        <v>163</v>
      </c>
      <c r="B65" s="22">
        <v>512235</v>
      </c>
      <c r="C65" s="41">
        <f t="shared" si="6"/>
        <v>47.14715682123594</v>
      </c>
      <c r="E65" s="16" t="s">
        <v>124</v>
      </c>
      <c r="F65" s="22">
        <v>1959</v>
      </c>
      <c r="G65" s="31">
        <f t="shared" si="5"/>
        <v>0.16526150798806136</v>
      </c>
    </row>
    <row r="66" spans="1:7" ht="12.75">
      <c r="A66" s="15" t="s">
        <v>157</v>
      </c>
      <c r="B66" s="22">
        <v>341843</v>
      </c>
      <c r="C66" s="41">
        <f t="shared" si="6"/>
        <v>31.4639287226405</v>
      </c>
      <c r="E66" s="16" t="s">
        <v>125</v>
      </c>
      <c r="F66" s="22">
        <v>1193</v>
      </c>
      <c r="G66" s="31">
        <f t="shared" si="5"/>
        <v>0.1006416432004886</v>
      </c>
    </row>
    <row r="67" spans="1:7" ht="12.75">
      <c r="A67" s="15" t="s">
        <v>158</v>
      </c>
      <c r="B67" s="22">
        <v>170392</v>
      </c>
      <c r="C67" s="41">
        <f t="shared" si="6"/>
        <v>15.683228098595439</v>
      </c>
      <c r="E67" s="16" t="s">
        <v>126</v>
      </c>
      <c r="F67" s="22">
        <v>27273</v>
      </c>
      <c r="G67" s="31">
        <f t="shared" si="5"/>
        <v>2.300754010902704</v>
      </c>
    </row>
    <row r="68" spans="1:7" ht="12.75">
      <c r="A68" s="15" t="s">
        <v>159</v>
      </c>
      <c r="B68" s="22">
        <v>80107</v>
      </c>
      <c r="C68" s="41">
        <f t="shared" si="6"/>
        <v>7.373212083279642</v>
      </c>
      <c r="E68" s="16" t="s">
        <v>127</v>
      </c>
      <c r="F68" s="22">
        <v>6276</v>
      </c>
      <c r="G68" s="31">
        <f t="shared" si="5"/>
        <v>0.5294442185467447</v>
      </c>
    </row>
    <row r="69" spans="1:7" ht="12.75">
      <c r="A69" s="15" t="s">
        <v>160</v>
      </c>
      <c r="B69" s="22">
        <v>90285</v>
      </c>
      <c r="C69" s="41">
        <f t="shared" si="6"/>
        <v>8.310016015315796</v>
      </c>
      <c r="E69" s="16" t="s">
        <v>146</v>
      </c>
      <c r="F69" s="22">
        <v>1174</v>
      </c>
      <c r="G69" s="31">
        <f t="shared" si="5"/>
        <v>0.09903880060131906</v>
      </c>
    </row>
    <row r="70" spans="1:14" ht="12.75">
      <c r="A70" s="34" t="s">
        <v>164</v>
      </c>
      <c r="B70" s="61">
        <v>28172</v>
      </c>
      <c r="C70" s="119">
        <f t="shared" si="6"/>
        <v>2.593008486276531</v>
      </c>
      <c r="D70" s="35"/>
      <c r="E70" s="36" t="s">
        <v>128</v>
      </c>
      <c r="F70" s="61">
        <v>707629</v>
      </c>
      <c r="G70" s="122">
        <f t="shared" si="5"/>
        <v>59.69567924251346</v>
      </c>
      <c r="N70" s="1">
        <v>28.9</v>
      </c>
    </row>
    <row r="71" spans="5:6" ht="7.5" customHeight="1">
      <c r="E71" s="37"/>
      <c r="F71" s="91"/>
    </row>
    <row r="72" ht="12.75">
      <c r="A72" s="1" t="s">
        <v>145</v>
      </c>
    </row>
    <row r="73" ht="14.25">
      <c r="A73" s="40" t="s">
        <v>165</v>
      </c>
    </row>
    <row r="74" ht="14.25">
      <c r="A74" s="40" t="s">
        <v>166</v>
      </c>
    </row>
    <row r="75" ht="14.25">
      <c r="A75" s="40" t="s">
        <v>167</v>
      </c>
    </row>
    <row r="76" ht="14.25">
      <c r="A76" s="40" t="s">
        <v>30</v>
      </c>
    </row>
    <row r="77" ht="14.25">
      <c r="A77" s="89" t="s">
        <v>31</v>
      </c>
    </row>
    <row r="78" ht="14.25" customHeight="1">
      <c r="A78" s="40" t="s">
        <v>176</v>
      </c>
    </row>
    <row r="79" ht="14.25" customHeight="1">
      <c r="A79" s="40" t="s">
        <v>177</v>
      </c>
    </row>
    <row r="80" ht="7.5" customHeight="1">
      <c r="A80" s="40"/>
    </row>
    <row r="81" ht="12.75">
      <c r="A81" s="1" t="s">
        <v>173</v>
      </c>
    </row>
    <row r="143" ht="12.75">
      <c r="B143" s="64">
        <v>75.2</v>
      </c>
    </row>
  </sheetData>
  <printOptions/>
  <pageMargins left="0.49" right="0.34" top="0.43" bottom="0.23" header="0.45" footer="0.27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view="pageBreakPreview" zoomScale="80" zoomScaleSheetLayoutView="80" workbookViewId="0" topLeftCell="D17">
      <selection activeCell="E7" sqref="E7:E45"/>
    </sheetView>
  </sheetViews>
  <sheetFormatPr defaultColWidth="9.140625" defaultRowHeight="12.75"/>
  <cols>
    <col min="1" max="1" width="44.140625" style="1" customWidth="1"/>
    <col min="2" max="2" width="13.7109375" style="97" customWidth="1"/>
    <col min="3" max="3" width="12.7109375" style="97" customWidth="1"/>
    <col min="4" max="4" width="1.7109375" style="0" customWidth="1"/>
    <col min="5" max="5" width="40.57421875" style="1" customWidth="1"/>
    <col min="6" max="6" width="13.7109375" style="97" customWidth="1"/>
    <col min="7" max="7" width="12.7109375" style="97" customWidth="1"/>
    <col min="8" max="8" width="11.00390625" style="1" customWidth="1"/>
    <col min="9" max="16384" width="9.140625" style="1" customWidth="1"/>
  </cols>
  <sheetData>
    <row r="1" spans="1:7" ht="15">
      <c r="A1" s="43" t="s">
        <v>22</v>
      </c>
      <c r="B1" s="101"/>
      <c r="C1" s="101"/>
      <c r="D1" s="45"/>
      <c r="E1" s="44"/>
      <c r="F1" s="123"/>
      <c r="G1" s="123"/>
    </row>
    <row r="2" spans="1:7" ht="12.75">
      <c r="A2" s="46"/>
      <c r="B2" s="102"/>
      <c r="C2" s="102"/>
      <c r="D2" s="46"/>
      <c r="E2" s="46"/>
      <c r="F2" s="123"/>
      <c r="G2" s="123"/>
    </row>
    <row r="3" spans="1:7" ht="13.5" thickBot="1">
      <c r="A3" s="47" t="s">
        <v>129</v>
      </c>
      <c r="B3" s="103"/>
      <c r="C3" s="103"/>
      <c r="D3" s="48"/>
      <c r="E3" s="47"/>
      <c r="F3" s="103"/>
      <c r="G3" s="103"/>
    </row>
    <row r="4" spans="1:7" ht="13.5" thickTop="1">
      <c r="A4" s="49"/>
      <c r="B4" s="104"/>
      <c r="C4" s="109"/>
      <c r="D4" s="51"/>
      <c r="E4" s="50"/>
      <c r="F4" s="104"/>
      <c r="G4" s="109"/>
    </row>
    <row r="5" spans="1:7" ht="12.75">
      <c r="A5" s="9" t="s">
        <v>57</v>
      </c>
      <c r="B5" s="10" t="s">
        <v>58</v>
      </c>
      <c r="C5" s="11" t="s">
        <v>59</v>
      </c>
      <c r="D5" s="12"/>
      <c r="E5" s="13" t="s">
        <v>57</v>
      </c>
      <c r="F5" s="10" t="s">
        <v>58</v>
      </c>
      <c r="G5" s="14" t="s">
        <v>59</v>
      </c>
    </row>
    <row r="6" spans="1:7" ht="12.75">
      <c r="A6" s="52"/>
      <c r="B6" s="105"/>
      <c r="C6" s="110"/>
      <c r="D6" s="46"/>
      <c r="E6" s="53"/>
      <c r="F6" s="105"/>
      <c r="G6" s="111"/>
    </row>
    <row r="7" spans="1:7" ht="14.25">
      <c r="A7" s="28" t="s">
        <v>178</v>
      </c>
      <c r="B7" s="106"/>
      <c r="C7" s="111"/>
      <c r="D7" s="46"/>
      <c r="E7" s="55" t="s">
        <v>19</v>
      </c>
      <c r="F7" s="106"/>
      <c r="G7" s="111"/>
    </row>
    <row r="8" spans="1:7" ht="12.75">
      <c r="A8" s="28" t="s">
        <v>179</v>
      </c>
      <c r="B8" s="42">
        <v>876395</v>
      </c>
      <c r="C8" s="112">
        <f>(B8/$B$8)*100</f>
        <v>100</v>
      </c>
      <c r="D8" s="46"/>
      <c r="E8" s="55" t="s">
        <v>180</v>
      </c>
      <c r="F8" s="42">
        <v>409606</v>
      </c>
      <c r="G8" s="112">
        <f aca="true" t="shared" si="0" ref="G8:G17">(F8/$F$8)*100</f>
        <v>100</v>
      </c>
    </row>
    <row r="9" spans="1:7" ht="12.75">
      <c r="A9" s="56" t="s">
        <v>181</v>
      </c>
      <c r="B9" s="22">
        <v>574909</v>
      </c>
      <c r="C9" s="57">
        <f>(B9/$B$8)*100</f>
        <v>65.5993016847426</v>
      </c>
      <c r="D9" s="46"/>
      <c r="E9" s="54" t="s">
        <v>182</v>
      </c>
      <c r="F9" s="22">
        <v>72358</v>
      </c>
      <c r="G9" s="57">
        <f t="shared" si="0"/>
        <v>17.665268575167357</v>
      </c>
    </row>
    <row r="10" spans="1:7" ht="12.75">
      <c r="A10" s="56" t="s">
        <v>183</v>
      </c>
      <c r="B10" s="22">
        <v>543624</v>
      </c>
      <c r="C10" s="57">
        <f>(B10/$B$8)*100</f>
        <v>62.02956429463883</v>
      </c>
      <c r="D10" s="46"/>
      <c r="E10" s="54" t="s">
        <v>184</v>
      </c>
      <c r="F10" s="22">
        <v>42205</v>
      </c>
      <c r="G10" s="57">
        <f t="shared" si="0"/>
        <v>10.303804143493991</v>
      </c>
    </row>
    <row r="11" spans="1:7" ht="12.75">
      <c r="A11" s="56" t="s">
        <v>185</v>
      </c>
      <c r="B11" s="22">
        <v>497202</v>
      </c>
      <c r="C11" s="57">
        <f>(B11/$B$8)*100</f>
        <v>56.732637680497945</v>
      </c>
      <c r="D11" s="46"/>
      <c r="E11" s="54" t="s">
        <v>186</v>
      </c>
      <c r="F11" s="22">
        <v>83003</v>
      </c>
      <c r="G11" s="57">
        <f t="shared" si="0"/>
        <v>20.264107459363387</v>
      </c>
    </row>
    <row r="12" spans="1:7" ht="12.75">
      <c r="A12" s="56" t="s">
        <v>187</v>
      </c>
      <c r="B12" s="22">
        <v>46422</v>
      </c>
      <c r="C12" s="57">
        <f>(B12/$B$8)*100</f>
        <v>5.296926614140884</v>
      </c>
      <c r="D12" s="46"/>
      <c r="E12" s="54" t="s">
        <v>188</v>
      </c>
      <c r="F12" s="22">
        <v>67309</v>
      </c>
      <c r="G12" s="57">
        <f t="shared" si="0"/>
        <v>16.432620615908945</v>
      </c>
    </row>
    <row r="13" spans="1:7" ht="12.75">
      <c r="A13" s="56" t="s">
        <v>189</v>
      </c>
      <c r="B13" s="107">
        <v>8.5</v>
      </c>
      <c r="C13" s="57" t="s">
        <v>84</v>
      </c>
      <c r="D13" s="46"/>
      <c r="E13" s="54" t="s">
        <v>190</v>
      </c>
      <c r="F13" s="22">
        <v>67817</v>
      </c>
      <c r="G13" s="57">
        <f t="shared" si="0"/>
        <v>16.556642236685988</v>
      </c>
    </row>
    <row r="14" spans="1:7" ht="12.75">
      <c r="A14" s="56" t="s">
        <v>191</v>
      </c>
      <c r="B14" s="22">
        <v>31285</v>
      </c>
      <c r="C14" s="57">
        <f>(B14/$B$8)*100</f>
        <v>3.5697373901037777</v>
      </c>
      <c r="D14" s="46"/>
      <c r="E14" s="54" t="s">
        <v>192</v>
      </c>
      <c r="F14" s="22">
        <v>49846</v>
      </c>
      <c r="G14" s="57">
        <f t="shared" si="0"/>
        <v>12.16925533317383</v>
      </c>
    </row>
    <row r="15" spans="1:7" ht="12.75">
      <c r="A15" s="56" t="s">
        <v>193</v>
      </c>
      <c r="B15" s="22">
        <v>301486</v>
      </c>
      <c r="C15" s="57">
        <f>(B15/$B$8)*100</f>
        <v>34.40069831525739</v>
      </c>
      <c r="D15" s="46"/>
      <c r="E15" s="54" t="s">
        <v>194</v>
      </c>
      <c r="F15" s="22">
        <v>14770</v>
      </c>
      <c r="G15" s="57">
        <f t="shared" si="0"/>
        <v>3.6059042103875427</v>
      </c>
    </row>
    <row r="16" spans="1:7" ht="12.75">
      <c r="A16" s="56"/>
      <c r="B16" s="22"/>
      <c r="C16" s="57" t="s">
        <v>70</v>
      </c>
      <c r="D16" s="46"/>
      <c r="E16" s="54" t="s">
        <v>195</v>
      </c>
      <c r="F16" s="22">
        <v>7599</v>
      </c>
      <c r="G16" s="57">
        <f t="shared" si="0"/>
        <v>1.8551974336313435</v>
      </c>
    </row>
    <row r="17" spans="1:7" ht="12.75">
      <c r="A17" s="28" t="s">
        <v>196</v>
      </c>
      <c r="B17" s="42">
        <v>458943</v>
      </c>
      <c r="C17" s="112">
        <f>(B17/$B$17)*100</f>
        <v>100</v>
      </c>
      <c r="D17" s="46"/>
      <c r="E17" s="54" t="s">
        <v>197</v>
      </c>
      <c r="F17" s="22">
        <v>4699</v>
      </c>
      <c r="G17" s="57">
        <f t="shared" si="0"/>
        <v>1.1471999921876146</v>
      </c>
    </row>
    <row r="18" spans="1:7" ht="12.75">
      <c r="A18" s="56" t="s">
        <v>181</v>
      </c>
      <c r="B18" s="22">
        <v>258955</v>
      </c>
      <c r="C18" s="57">
        <f>(B18/$B$17)*100</f>
        <v>56.42421825804076</v>
      </c>
      <c r="D18" s="46"/>
      <c r="E18" s="54" t="s">
        <v>198</v>
      </c>
      <c r="F18" s="22">
        <v>25926</v>
      </c>
      <c r="G18" s="57" t="s">
        <v>84</v>
      </c>
    </row>
    <row r="19" spans="1:7" ht="12.75">
      <c r="A19" s="56" t="s">
        <v>183</v>
      </c>
      <c r="B19" s="22">
        <v>252273</v>
      </c>
      <c r="C19" s="57">
        <f>(B19/$B$17)*100</f>
        <v>54.96826403278838</v>
      </c>
      <c r="D19" s="46"/>
      <c r="E19" s="54"/>
      <c r="F19" s="22"/>
      <c r="G19" s="57"/>
    </row>
    <row r="20" spans="1:7" ht="12.75">
      <c r="A20" s="56" t="s">
        <v>185</v>
      </c>
      <c r="B20" s="22">
        <v>232467</v>
      </c>
      <c r="C20" s="57">
        <f>(B20/$B$17)*100</f>
        <v>50.65269543276616</v>
      </c>
      <c r="D20" s="46"/>
      <c r="E20" s="54" t="s">
        <v>199</v>
      </c>
      <c r="F20" s="22">
        <v>339301</v>
      </c>
      <c r="G20" s="57">
        <f>(F20/$F$8)*100</f>
        <v>82.83594478596505</v>
      </c>
    </row>
    <row r="21" spans="1:7" ht="12.75">
      <c r="A21" s="56"/>
      <c r="B21" s="22"/>
      <c r="C21" s="57" t="s">
        <v>70</v>
      </c>
      <c r="D21" s="46"/>
      <c r="E21" s="54" t="s">
        <v>200</v>
      </c>
      <c r="F21" s="22">
        <v>32429</v>
      </c>
      <c r="G21" s="57" t="s">
        <v>84</v>
      </c>
    </row>
    <row r="22" spans="1:7" ht="12.75">
      <c r="A22" s="28" t="s">
        <v>201</v>
      </c>
      <c r="B22" s="42">
        <v>116738</v>
      </c>
      <c r="C22" s="112">
        <f>(B22/$B$22)*100</f>
        <v>100</v>
      </c>
      <c r="D22" s="46"/>
      <c r="E22" s="54" t="s">
        <v>202</v>
      </c>
      <c r="F22" s="22">
        <v>90317</v>
      </c>
      <c r="G22" s="57">
        <f>(F22/$F$8)*100</f>
        <v>22.04972583409423</v>
      </c>
    </row>
    <row r="23" spans="1:7" ht="12.75">
      <c r="A23" s="56" t="s">
        <v>203</v>
      </c>
      <c r="B23" s="22">
        <v>63169</v>
      </c>
      <c r="C23" s="57">
        <f>(B23/$B$22)*100</f>
        <v>54.11177165961384</v>
      </c>
      <c r="D23" s="46"/>
      <c r="E23" s="54" t="s">
        <v>204</v>
      </c>
      <c r="F23" s="22">
        <v>6595</v>
      </c>
      <c r="G23" s="57" t="s">
        <v>84</v>
      </c>
    </row>
    <row r="24" spans="1:7" ht="12.75">
      <c r="A24" s="56"/>
      <c r="B24" s="22"/>
      <c r="C24" s="57" t="s">
        <v>70</v>
      </c>
      <c r="D24" s="46"/>
      <c r="E24" s="54" t="s">
        <v>205</v>
      </c>
      <c r="F24" s="22" t="s">
        <v>64</v>
      </c>
      <c r="G24" s="57" t="s">
        <v>64</v>
      </c>
    </row>
    <row r="25" spans="1:7" ht="12.75">
      <c r="A25" s="28" t="s">
        <v>206</v>
      </c>
      <c r="B25" s="22"/>
      <c r="C25" s="57" t="s">
        <v>70</v>
      </c>
      <c r="D25" s="46"/>
      <c r="E25" s="54" t="s">
        <v>207</v>
      </c>
      <c r="F25" s="22" t="s">
        <v>64</v>
      </c>
      <c r="G25" s="57" t="s">
        <v>84</v>
      </c>
    </row>
    <row r="26" spans="1:7" ht="12.75">
      <c r="A26" s="28" t="s">
        <v>208</v>
      </c>
      <c r="B26" s="42">
        <v>516606</v>
      </c>
      <c r="C26" s="112">
        <f aca="true" t="shared" si="1" ref="C26:C32">(B26/$B$26)*100</f>
        <v>100</v>
      </c>
      <c r="D26" s="46"/>
      <c r="E26" s="54" t="s">
        <v>209</v>
      </c>
      <c r="F26" s="22">
        <v>34404</v>
      </c>
      <c r="G26" s="57">
        <f>(F26/$F$8)*100</f>
        <v>8.399291026010362</v>
      </c>
    </row>
    <row r="27" spans="1:7" ht="12.75">
      <c r="A27" s="56" t="s">
        <v>210</v>
      </c>
      <c r="B27" s="22">
        <v>383805</v>
      </c>
      <c r="C27" s="57">
        <f t="shared" si="1"/>
        <v>74.293562211821</v>
      </c>
      <c r="D27" s="46"/>
      <c r="E27" s="54" t="s">
        <v>211</v>
      </c>
      <c r="F27" s="22">
        <v>2993</v>
      </c>
      <c r="G27" s="57" t="s">
        <v>84</v>
      </c>
    </row>
    <row r="28" spans="1:7" ht="12.75">
      <c r="A28" s="56" t="s">
        <v>212</v>
      </c>
      <c r="B28" s="22">
        <v>76051</v>
      </c>
      <c r="C28" s="57">
        <f t="shared" si="1"/>
        <v>14.72127694993864</v>
      </c>
      <c r="D28" s="46"/>
      <c r="E28" s="54" t="s">
        <v>213</v>
      </c>
      <c r="F28" s="22">
        <v>70021</v>
      </c>
      <c r="G28" s="57">
        <f>(F28/$F$8)*100</f>
        <v>17.09472029218322</v>
      </c>
    </row>
    <row r="29" spans="1:7" ht="12.75">
      <c r="A29" s="56" t="s">
        <v>214</v>
      </c>
      <c r="B29" s="22">
        <v>20798</v>
      </c>
      <c r="C29" s="57">
        <f t="shared" si="1"/>
        <v>4.025892072488511</v>
      </c>
      <c r="D29" s="46"/>
      <c r="E29" s="54" t="s">
        <v>215</v>
      </c>
      <c r="F29" s="22">
        <v>13183</v>
      </c>
      <c r="G29" s="57" t="s">
        <v>84</v>
      </c>
    </row>
    <row r="30" spans="1:7" ht="12.75">
      <c r="A30" s="56" t="s">
        <v>216</v>
      </c>
      <c r="B30" s="22">
        <v>19078</v>
      </c>
      <c r="C30" s="57">
        <f t="shared" si="1"/>
        <v>3.692949752809685</v>
      </c>
      <c r="D30" s="46"/>
      <c r="E30" s="55"/>
      <c r="F30" s="22"/>
      <c r="G30" s="57" t="s">
        <v>70</v>
      </c>
    </row>
    <row r="31" spans="1:7" ht="12.75">
      <c r="A31" s="56" t="s">
        <v>217</v>
      </c>
      <c r="B31" s="22">
        <v>5761</v>
      </c>
      <c r="C31" s="57">
        <f t="shared" si="1"/>
        <v>1.1151631998079774</v>
      </c>
      <c r="D31" s="46"/>
      <c r="E31" s="55" t="s">
        <v>218</v>
      </c>
      <c r="F31" s="42">
        <v>299507</v>
      </c>
      <c r="G31" s="112">
        <f>(F31/$F$31)*100</f>
        <v>100</v>
      </c>
    </row>
    <row r="32" spans="1:7" ht="12.75">
      <c r="A32" s="56" t="s">
        <v>219</v>
      </c>
      <c r="B32" s="22">
        <v>11113</v>
      </c>
      <c r="C32" s="57">
        <f t="shared" si="1"/>
        <v>2.1511558131341877</v>
      </c>
      <c r="D32" s="46"/>
      <c r="E32" s="54" t="s">
        <v>182</v>
      </c>
      <c r="F32" s="22">
        <v>41631</v>
      </c>
      <c r="G32" s="57">
        <f>(F32/$F$31)*100</f>
        <v>13.899842073807958</v>
      </c>
    </row>
    <row r="33" spans="1:7" ht="14.25">
      <c r="A33" s="56" t="s">
        <v>3</v>
      </c>
      <c r="B33" s="107">
        <v>21.8</v>
      </c>
      <c r="C33" s="57" t="s">
        <v>84</v>
      </c>
      <c r="D33" s="46"/>
      <c r="E33" s="54" t="s">
        <v>184</v>
      </c>
      <c r="F33" s="22">
        <v>27332</v>
      </c>
      <c r="G33" s="57">
        <f aca="true" t="shared" si="2" ref="G33:G40">(F33/$F$31)*100</f>
        <v>9.125663173147872</v>
      </c>
    </row>
    <row r="34" spans="1:7" ht="12.75">
      <c r="A34" s="56"/>
      <c r="B34" s="22"/>
      <c r="C34" s="57" t="s">
        <v>70</v>
      </c>
      <c r="D34" s="46"/>
      <c r="E34" s="54" t="s">
        <v>186</v>
      </c>
      <c r="F34" s="22">
        <v>56422</v>
      </c>
      <c r="G34" s="57">
        <f t="shared" si="2"/>
        <v>18.83829092475301</v>
      </c>
    </row>
    <row r="35" spans="1:7" ht="12.75">
      <c r="A35" s="28" t="s">
        <v>220</v>
      </c>
      <c r="B35" s="22"/>
      <c r="C35" s="57" t="s">
        <v>70</v>
      </c>
      <c r="D35" s="46"/>
      <c r="E35" s="54" t="s">
        <v>188</v>
      </c>
      <c r="F35" s="22">
        <v>50125</v>
      </c>
      <c r="G35" s="57">
        <f t="shared" si="2"/>
        <v>16.73583589031308</v>
      </c>
    </row>
    <row r="36" spans="1:7" ht="12.75">
      <c r="A36" s="28" t="s">
        <v>221</v>
      </c>
      <c r="B36" s="42">
        <v>497202</v>
      </c>
      <c r="C36" s="112">
        <f>(B36/$B$36)*100</f>
        <v>100</v>
      </c>
      <c r="D36" s="46"/>
      <c r="E36" s="54" t="s">
        <v>190</v>
      </c>
      <c r="F36" s="22">
        <v>55529</v>
      </c>
      <c r="G36" s="57">
        <f t="shared" si="2"/>
        <v>18.540134287345538</v>
      </c>
    </row>
    <row r="37" spans="1:7" ht="14.25">
      <c r="A37" s="28" t="s">
        <v>4</v>
      </c>
      <c r="B37" s="22"/>
      <c r="C37" s="57" t="s">
        <v>70</v>
      </c>
      <c r="D37" s="46"/>
      <c r="E37" s="54" t="s">
        <v>192</v>
      </c>
      <c r="F37" s="22">
        <v>44143</v>
      </c>
      <c r="G37" s="57">
        <f t="shared" si="2"/>
        <v>14.738553689897063</v>
      </c>
    </row>
    <row r="38" spans="1:7" ht="12.75">
      <c r="A38" s="56" t="s">
        <v>222</v>
      </c>
      <c r="B38" s="22">
        <v>132145</v>
      </c>
      <c r="C38" s="57">
        <f>(B38/$B$36)*100</f>
        <v>26.577728971323527</v>
      </c>
      <c r="D38" s="46"/>
      <c r="E38" s="54" t="s">
        <v>194</v>
      </c>
      <c r="F38" s="22">
        <v>13354</v>
      </c>
      <c r="G38" s="57">
        <f t="shared" si="2"/>
        <v>4.458660398588346</v>
      </c>
    </row>
    <row r="39" spans="1:7" ht="12.75">
      <c r="A39" s="56" t="s">
        <v>223</v>
      </c>
      <c r="B39" s="22"/>
      <c r="C39" s="57"/>
      <c r="D39" s="46"/>
      <c r="E39" s="54" t="s">
        <v>195</v>
      </c>
      <c r="F39" s="22">
        <v>6819</v>
      </c>
      <c r="G39" s="57">
        <f t="shared" si="2"/>
        <v>2.2767414451081276</v>
      </c>
    </row>
    <row r="40" spans="1:7" ht="12.75">
      <c r="A40" s="56" t="s">
        <v>224</v>
      </c>
      <c r="B40" s="22">
        <v>174194</v>
      </c>
      <c r="C40" s="57">
        <f>(B40/$B$36)*100</f>
        <v>35.03485504885339</v>
      </c>
      <c r="D40" s="46"/>
      <c r="E40" s="54" t="s">
        <v>197</v>
      </c>
      <c r="F40" s="22">
        <v>4152</v>
      </c>
      <c r="G40" s="57">
        <f t="shared" si="2"/>
        <v>1.3862781170390006</v>
      </c>
    </row>
    <row r="41" spans="1:7" ht="12.75">
      <c r="A41" s="56" t="s">
        <v>225</v>
      </c>
      <c r="B41" s="22">
        <v>75461</v>
      </c>
      <c r="C41" s="57">
        <f>(B41/$B$36)*100</f>
        <v>15.177131226342613</v>
      </c>
      <c r="D41" s="46"/>
      <c r="E41" s="54" t="s">
        <v>226</v>
      </c>
      <c r="F41" s="22">
        <v>29717</v>
      </c>
      <c r="G41" s="57" t="s">
        <v>84</v>
      </c>
    </row>
    <row r="42" spans="1:7" ht="12.75">
      <c r="A42" s="56" t="s">
        <v>227</v>
      </c>
      <c r="B42" s="22">
        <v>5373</v>
      </c>
      <c r="C42" s="57">
        <f>(B42/$B$36)*100</f>
        <v>1.0806473023036915</v>
      </c>
      <c r="D42" s="46"/>
      <c r="E42" s="54"/>
      <c r="F42" s="22"/>
      <c r="G42" s="57"/>
    </row>
    <row r="43" spans="1:7" ht="12.75">
      <c r="A43" s="56" t="s">
        <v>228</v>
      </c>
      <c r="B43" s="22">
        <v>52505</v>
      </c>
      <c r="C43" s="57">
        <f>(B43/$B$36)*100</f>
        <v>10.560094287633598</v>
      </c>
      <c r="D43" s="46"/>
      <c r="E43" s="54" t="s">
        <v>229</v>
      </c>
      <c r="F43" s="22">
        <v>11827</v>
      </c>
      <c r="G43" s="57" t="s">
        <v>84</v>
      </c>
    </row>
    <row r="44" spans="1:7" ht="14.25">
      <c r="A44" s="56" t="s">
        <v>230</v>
      </c>
      <c r="B44" s="22">
        <v>57524</v>
      </c>
      <c r="C44" s="57">
        <f>(B44/$B$36)*100</f>
        <v>11.569543163543187</v>
      </c>
      <c r="D44" s="46"/>
      <c r="E44" s="58" t="s">
        <v>20</v>
      </c>
      <c r="F44" s="22"/>
      <c r="G44" s="57" t="s">
        <v>70</v>
      </c>
    </row>
    <row r="45" spans="1:7" ht="12.75">
      <c r="A45" s="56"/>
      <c r="B45" s="22"/>
      <c r="C45" s="57"/>
      <c r="D45" s="46"/>
      <c r="E45" s="54" t="s">
        <v>231</v>
      </c>
      <c r="F45" s="22">
        <v>24268</v>
      </c>
      <c r="G45" s="57" t="s">
        <v>84</v>
      </c>
    </row>
    <row r="46" spans="1:7" ht="15" thickBot="1">
      <c r="A46" s="28" t="s">
        <v>5</v>
      </c>
      <c r="B46" s="22"/>
      <c r="C46" s="57" t="s">
        <v>70</v>
      </c>
      <c r="D46" s="59"/>
      <c r="E46" s="60" t="s">
        <v>232</v>
      </c>
      <c r="F46" s="61">
        <v>17499</v>
      </c>
      <c r="G46" s="62" t="s">
        <v>84</v>
      </c>
    </row>
    <row r="47" spans="1:7" ht="13.5" thickTop="1">
      <c r="A47" s="56" t="s">
        <v>6</v>
      </c>
      <c r="B47" s="22">
        <v>5499</v>
      </c>
      <c r="C47" s="57">
        <f>(B47/$B$36)*100</f>
        <v>1.1059891150880325</v>
      </c>
      <c r="D47" s="46"/>
      <c r="E47" s="54"/>
      <c r="F47" s="63"/>
      <c r="G47" s="64"/>
    </row>
    <row r="48" spans="1:7" ht="12.75">
      <c r="A48" s="56" t="s">
        <v>7</v>
      </c>
      <c r="B48" s="22">
        <v>52</v>
      </c>
      <c r="C48" s="57" t="s">
        <v>23</v>
      </c>
      <c r="D48" s="46"/>
      <c r="E48" s="65"/>
      <c r="F48" s="66" t="s">
        <v>58</v>
      </c>
      <c r="G48" s="67" t="s">
        <v>59</v>
      </c>
    </row>
    <row r="49" spans="1:7" ht="12.75">
      <c r="A49" s="56" t="s">
        <v>8</v>
      </c>
      <c r="B49" s="22">
        <v>1495</v>
      </c>
      <c r="C49" s="57">
        <f aca="true" t="shared" si="3" ref="C49:C61">(B49/$B$36)*100</f>
        <v>0.3006826199411909</v>
      </c>
      <c r="D49" s="46"/>
      <c r="E49" s="65"/>
      <c r="F49" s="66" t="s">
        <v>233</v>
      </c>
      <c r="G49" s="67" t="s">
        <v>233</v>
      </c>
    </row>
    <row r="50" spans="1:7" ht="12.75">
      <c r="A50" s="56" t="s">
        <v>9</v>
      </c>
      <c r="B50" s="22">
        <v>29206</v>
      </c>
      <c r="C50" s="57">
        <f t="shared" si="3"/>
        <v>5.874071303011654</v>
      </c>
      <c r="D50" s="46"/>
      <c r="E50" s="65"/>
      <c r="F50" s="66" t="s">
        <v>234</v>
      </c>
      <c r="G50" s="68" t="s">
        <v>234</v>
      </c>
    </row>
    <row r="51" spans="1:7" ht="12.75">
      <c r="A51" s="56" t="s">
        <v>10</v>
      </c>
      <c r="B51" s="22">
        <v>42882</v>
      </c>
      <c r="C51" s="57">
        <f t="shared" si="3"/>
        <v>8.624663617604114</v>
      </c>
      <c r="D51" s="48"/>
      <c r="E51" s="69" t="s">
        <v>57</v>
      </c>
      <c r="F51" s="70" t="s">
        <v>235</v>
      </c>
      <c r="G51" s="71" t="s">
        <v>235</v>
      </c>
    </row>
    <row r="52" spans="1:7" ht="12.75">
      <c r="A52" s="56" t="s">
        <v>236</v>
      </c>
      <c r="B52" s="22"/>
      <c r="C52" s="57"/>
      <c r="D52" s="46"/>
      <c r="E52" s="54"/>
      <c r="F52" s="63"/>
      <c r="G52" s="64"/>
    </row>
    <row r="53" spans="1:7" ht="12.75">
      <c r="A53" s="56" t="s">
        <v>237</v>
      </c>
      <c r="B53" s="22">
        <v>34042</v>
      </c>
      <c r="C53" s="57">
        <f t="shared" si="3"/>
        <v>6.846714212734462</v>
      </c>
      <c r="D53" s="46"/>
      <c r="E53" s="55" t="s">
        <v>238</v>
      </c>
      <c r="F53" s="63"/>
      <c r="G53" s="64"/>
    </row>
    <row r="54" spans="1:7" ht="12.75">
      <c r="A54" s="56" t="s">
        <v>11</v>
      </c>
      <c r="B54" s="22">
        <v>20596</v>
      </c>
      <c r="C54" s="57">
        <f t="shared" si="3"/>
        <v>4.14238076274834</v>
      </c>
      <c r="D54" s="46"/>
      <c r="E54" s="55" t="s">
        <v>218</v>
      </c>
      <c r="F54" s="42">
        <v>48486</v>
      </c>
      <c r="G54" s="112">
        <v>16.18860327137596</v>
      </c>
    </row>
    <row r="55" spans="1:7" ht="12.75">
      <c r="A55" s="56" t="s">
        <v>12</v>
      </c>
      <c r="B55" s="22">
        <v>96709</v>
      </c>
      <c r="C55" s="57">
        <f t="shared" si="3"/>
        <v>19.450645813975004</v>
      </c>
      <c r="D55" s="46"/>
      <c r="E55" s="54" t="s">
        <v>239</v>
      </c>
      <c r="F55" s="22">
        <v>39436</v>
      </c>
      <c r="G55" s="57">
        <v>22.412039168215323</v>
      </c>
    </row>
    <row r="56" spans="1:7" ht="12.75">
      <c r="A56" s="56" t="s">
        <v>240</v>
      </c>
      <c r="B56" s="22">
        <v>43041</v>
      </c>
      <c r="C56" s="57">
        <f t="shared" si="3"/>
        <v>8.656642571831972</v>
      </c>
      <c r="D56" s="46"/>
      <c r="E56" s="54" t="s">
        <v>241</v>
      </c>
      <c r="F56" s="22">
        <v>21274</v>
      </c>
      <c r="G56" s="57">
        <v>27.37966537966538</v>
      </c>
    </row>
    <row r="57" spans="1:7" ht="12.75">
      <c r="A57" s="72" t="s">
        <v>242</v>
      </c>
      <c r="B57" s="22">
        <v>27350</v>
      </c>
      <c r="C57" s="57">
        <f t="shared" si="3"/>
        <v>5.500782378188342</v>
      </c>
      <c r="D57" s="46"/>
      <c r="E57" s="55"/>
      <c r="F57" s="22"/>
      <c r="G57" s="57"/>
    </row>
    <row r="58" spans="1:7" ht="12.75">
      <c r="A58" s="56" t="s">
        <v>243</v>
      </c>
      <c r="B58" s="22">
        <v>19803</v>
      </c>
      <c r="C58" s="57">
        <f t="shared" si="3"/>
        <v>3.982888242605621</v>
      </c>
      <c r="D58" s="46"/>
      <c r="E58" s="55" t="s">
        <v>244</v>
      </c>
      <c r="F58" s="22"/>
      <c r="G58" s="57"/>
    </row>
    <row r="59" spans="1:7" ht="12.75">
      <c r="A59" s="56" t="s">
        <v>245</v>
      </c>
      <c r="B59" s="22">
        <v>6873</v>
      </c>
      <c r="C59" s="57">
        <f t="shared" si="3"/>
        <v>1.3823355497363246</v>
      </c>
      <c r="D59" s="46"/>
      <c r="E59" s="55" t="s">
        <v>246</v>
      </c>
      <c r="F59" s="42">
        <v>22472</v>
      </c>
      <c r="G59" s="112">
        <v>38.67814113597246</v>
      </c>
    </row>
    <row r="60" spans="1:8" ht="12.75">
      <c r="A60" s="56" t="s">
        <v>247</v>
      </c>
      <c r="B60" s="22">
        <v>128399</v>
      </c>
      <c r="C60" s="57">
        <f t="shared" si="3"/>
        <v>25.824312854735098</v>
      </c>
      <c r="D60" s="46"/>
      <c r="E60" s="54" t="s">
        <v>239</v>
      </c>
      <c r="F60" s="22">
        <v>19504</v>
      </c>
      <c r="G60" s="57">
        <v>47.51278928136419</v>
      </c>
      <c r="H60" s="1" t="s">
        <v>248</v>
      </c>
    </row>
    <row r="61" spans="1:7" ht="12.75">
      <c r="A61" s="56" t="s">
        <v>13</v>
      </c>
      <c r="B61" s="22">
        <v>41255</v>
      </c>
      <c r="C61" s="57">
        <f t="shared" si="3"/>
        <v>8.29743243188885</v>
      </c>
      <c r="D61" s="46"/>
      <c r="E61" s="54" t="s">
        <v>241</v>
      </c>
      <c r="F61" s="22">
        <v>9806</v>
      </c>
      <c r="G61" s="57">
        <v>61.99658595182399</v>
      </c>
    </row>
    <row r="62" spans="1:7" ht="12.75">
      <c r="A62" s="56"/>
      <c r="B62" s="22"/>
      <c r="C62" s="57"/>
      <c r="D62" s="46"/>
      <c r="E62" s="55"/>
      <c r="F62" s="22"/>
      <c r="G62" s="57"/>
    </row>
    <row r="63" spans="1:7" ht="12.75">
      <c r="A63" s="28" t="s">
        <v>249</v>
      </c>
      <c r="B63" s="22"/>
      <c r="C63" s="57" t="s">
        <v>70</v>
      </c>
      <c r="D63" s="46"/>
      <c r="E63" s="55" t="s">
        <v>250</v>
      </c>
      <c r="F63" s="42">
        <v>229768</v>
      </c>
      <c r="G63" s="112">
        <v>19.872428570810794</v>
      </c>
    </row>
    <row r="64" spans="1:7" ht="12.75">
      <c r="A64" s="56" t="s">
        <v>251</v>
      </c>
      <c r="B64" s="22">
        <v>359779</v>
      </c>
      <c r="C64" s="57">
        <f>(B64/$B$36)*100</f>
        <v>72.36073064871019</v>
      </c>
      <c r="D64" s="46"/>
      <c r="E64" s="54" t="s">
        <v>252</v>
      </c>
      <c r="F64" s="22">
        <v>132965</v>
      </c>
      <c r="G64" s="57">
        <v>16.337656784492587</v>
      </c>
    </row>
    <row r="65" spans="1:7" ht="12.75">
      <c r="A65" s="56" t="s">
        <v>253</v>
      </c>
      <c r="B65" s="22">
        <v>103651</v>
      </c>
      <c r="C65" s="57">
        <f>(B65/$B$36)*100</f>
        <v>20.84685902309323</v>
      </c>
      <c r="D65" s="46"/>
      <c r="E65" s="54" t="s">
        <v>254</v>
      </c>
      <c r="F65" s="22">
        <v>19292</v>
      </c>
      <c r="G65" s="57">
        <v>17.426179013070538</v>
      </c>
    </row>
    <row r="66" spans="1:7" ht="12.75">
      <c r="A66" s="56" t="s">
        <v>255</v>
      </c>
      <c r="B66" s="22"/>
      <c r="C66" s="57" t="s">
        <v>70</v>
      </c>
      <c r="D66" s="46"/>
      <c r="E66" s="54" t="s">
        <v>256</v>
      </c>
      <c r="F66" s="22">
        <v>95859</v>
      </c>
      <c r="G66" s="57">
        <v>28.09351316182806</v>
      </c>
    </row>
    <row r="67" spans="1:7" ht="12.75">
      <c r="A67" s="56" t="s">
        <v>257</v>
      </c>
      <c r="B67" s="22">
        <v>31875</v>
      </c>
      <c r="C67" s="57">
        <f>(B67/$B$36)*100</f>
        <v>6.410875257943452</v>
      </c>
      <c r="D67" s="46"/>
      <c r="E67" s="54" t="s">
        <v>258</v>
      </c>
      <c r="F67" s="22">
        <v>65777</v>
      </c>
      <c r="G67" s="57">
        <v>27.016470201667556</v>
      </c>
    </row>
    <row r="68" spans="1:7" ht="13.5" thickBot="1">
      <c r="A68" s="73" t="s">
        <v>259</v>
      </c>
      <c r="B68" s="108">
        <v>1897</v>
      </c>
      <c r="C68" s="113">
        <f>(B68/$B$36)*100</f>
        <v>0.38153507025313654</v>
      </c>
      <c r="D68" s="74"/>
      <c r="E68" s="75" t="s">
        <v>260</v>
      </c>
      <c r="F68" s="108">
        <v>38788</v>
      </c>
      <c r="G68" s="113">
        <v>26.63315892830168</v>
      </c>
    </row>
    <row r="69" ht="6.75" customHeight="1" thickTop="1"/>
    <row r="70" ht="12" customHeight="1">
      <c r="A70" s="76" t="s">
        <v>145</v>
      </c>
    </row>
    <row r="71" ht="12.75" customHeight="1">
      <c r="A71" s="77" t="s">
        <v>14</v>
      </c>
    </row>
    <row r="72" ht="12.75" customHeight="1">
      <c r="A72" s="77" t="s">
        <v>15</v>
      </c>
    </row>
    <row r="73" ht="12.75" customHeight="1">
      <c r="A73" s="77" t="s">
        <v>16</v>
      </c>
    </row>
    <row r="74" ht="12.75" customHeight="1">
      <c r="A74" s="77" t="s">
        <v>17</v>
      </c>
    </row>
    <row r="75" ht="12.75" customHeight="1">
      <c r="A75" s="76" t="s">
        <v>261</v>
      </c>
    </row>
    <row r="76" ht="12.75" customHeight="1">
      <c r="A76" s="76" t="s">
        <v>18</v>
      </c>
    </row>
    <row r="77" ht="12.75" customHeight="1">
      <c r="A77" s="76" t="s">
        <v>262</v>
      </c>
    </row>
    <row r="78" ht="7.5" customHeight="1">
      <c r="A78" s="76"/>
    </row>
    <row r="79" ht="10.5" customHeight="1">
      <c r="A79" s="76" t="s">
        <v>263</v>
      </c>
    </row>
  </sheetData>
  <printOptions/>
  <pageMargins left="0.5" right="0.36" top="0.5" bottom="0.5" header="0.25" footer="0.2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7"/>
  <sheetViews>
    <sheetView showGridLines="0" view="pageBreakPreview" zoomScale="80" zoomScaleSheetLayoutView="80" workbookViewId="0" topLeftCell="D1">
      <selection activeCell="G42" sqref="G42:G48"/>
    </sheetView>
  </sheetViews>
  <sheetFormatPr defaultColWidth="9.140625" defaultRowHeight="12.75"/>
  <cols>
    <col min="1" max="1" width="40.7109375" style="1" customWidth="1"/>
    <col min="2" max="2" width="16.28125" style="97" customWidth="1"/>
    <col min="3" max="3" width="13.7109375" style="97" customWidth="1"/>
    <col min="4" max="4" width="0.85546875" style="0" customWidth="1"/>
    <col min="5" max="5" width="40.7109375" style="1" customWidth="1"/>
    <col min="6" max="6" width="16.28125" style="97" customWidth="1"/>
    <col min="7" max="7" width="13.7109375" style="97" customWidth="1"/>
    <col min="8" max="8" width="9.00390625" style="1" customWidth="1"/>
    <col min="9" max="9" width="10.7109375" style="1" customWidth="1"/>
    <col min="10" max="16384" width="9.140625" style="1" customWidth="1"/>
  </cols>
  <sheetData>
    <row r="1" spans="1:5" ht="15">
      <c r="A1" s="43" t="s">
        <v>24</v>
      </c>
      <c r="B1" s="90"/>
      <c r="C1" s="90"/>
      <c r="D1" s="3"/>
      <c r="E1" s="2"/>
    </row>
    <row r="2" spans="1:6" ht="7.5" customHeight="1">
      <c r="A2"/>
      <c r="B2" s="91"/>
      <c r="C2" s="91"/>
      <c r="E2"/>
      <c r="F2" s="91"/>
    </row>
    <row r="3" spans="1:7" ht="12.75">
      <c r="A3" s="4" t="s">
        <v>264</v>
      </c>
      <c r="B3" s="92"/>
      <c r="C3" s="92"/>
      <c r="D3" s="5"/>
      <c r="E3" s="4"/>
      <c r="F3" s="92"/>
      <c r="G3" s="92"/>
    </row>
    <row r="4" spans="1:7" ht="12.75">
      <c r="A4" s="6"/>
      <c r="B4" s="93"/>
      <c r="C4" s="114"/>
      <c r="D4" s="8"/>
      <c r="E4" s="7"/>
      <c r="F4" s="93"/>
      <c r="G4" s="114"/>
    </row>
    <row r="5" spans="1:7" ht="12.75">
      <c r="A5" s="78" t="s">
        <v>57</v>
      </c>
      <c r="B5" s="10" t="s">
        <v>58</v>
      </c>
      <c r="C5" s="11" t="s">
        <v>59</v>
      </c>
      <c r="D5" s="79"/>
      <c r="E5" s="80" t="s">
        <v>57</v>
      </c>
      <c r="F5" s="10" t="s">
        <v>58</v>
      </c>
      <c r="G5" s="14" t="s">
        <v>59</v>
      </c>
    </row>
    <row r="6" spans="1:7" ht="9" customHeight="1">
      <c r="A6" s="15"/>
      <c r="B6" s="94"/>
      <c r="C6" s="115"/>
      <c r="E6" s="16"/>
      <c r="F6" s="94"/>
      <c r="G6" s="116"/>
    </row>
    <row r="7" spans="1:7" ht="14.25">
      <c r="A7" s="17" t="s">
        <v>265</v>
      </c>
      <c r="B7" s="29">
        <v>455832</v>
      </c>
      <c r="C7" s="124">
        <f>(B7/$B$7)*100</f>
        <v>100</v>
      </c>
      <c r="E7" s="81" t="s">
        <v>42</v>
      </c>
      <c r="F7" s="29" t="s">
        <v>70</v>
      </c>
      <c r="G7" s="124" t="s">
        <v>70</v>
      </c>
    </row>
    <row r="8" spans="1:9" ht="14.25">
      <c r="A8" s="26" t="s">
        <v>54</v>
      </c>
      <c r="B8" s="22"/>
      <c r="C8" s="57" t="s">
        <v>70</v>
      </c>
      <c r="E8" s="82" t="s">
        <v>266</v>
      </c>
      <c r="F8" s="42">
        <v>409043</v>
      </c>
      <c r="G8" s="112">
        <f>(F8/$F$8)*100</f>
        <v>100</v>
      </c>
      <c r="I8" s="83"/>
    </row>
    <row r="9" spans="1:7" ht="12.75">
      <c r="A9" s="21" t="s">
        <v>267</v>
      </c>
      <c r="B9" s="22">
        <v>287021</v>
      </c>
      <c r="C9" s="57">
        <f aca="true" t="shared" si="0" ref="C9:C17">(B9/$B$7)*100</f>
        <v>62.96639990171818</v>
      </c>
      <c r="E9" s="19" t="s">
        <v>268</v>
      </c>
      <c r="F9" s="22">
        <v>370684</v>
      </c>
      <c r="G9" s="57">
        <f>(F9/$F$8)*100</f>
        <v>90.62225731769031</v>
      </c>
    </row>
    <row r="10" spans="1:7" ht="12.75">
      <c r="A10" s="21" t="s">
        <v>269</v>
      </c>
      <c r="B10" s="22">
        <v>15907</v>
      </c>
      <c r="C10" s="57">
        <f t="shared" si="0"/>
        <v>3.4896628582460205</v>
      </c>
      <c r="E10" s="19" t="s">
        <v>270</v>
      </c>
      <c r="F10" s="22">
        <v>22656</v>
      </c>
      <c r="G10" s="57">
        <f>(F10/$F$8)*100</f>
        <v>5.538781986245945</v>
      </c>
    </row>
    <row r="11" spans="1:7" ht="12.75">
      <c r="A11" s="21" t="s">
        <v>271</v>
      </c>
      <c r="B11" s="22">
        <v>11477</v>
      </c>
      <c r="C11" s="57">
        <f t="shared" si="0"/>
        <v>2.517813580441917</v>
      </c>
      <c r="E11" s="19" t="s">
        <v>272</v>
      </c>
      <c r="F11" s="22">
        <v>15703</v>
      </c>
      <c r="G11" s="57">
        <f>(F11/$F$8)*100</f>
        <v>3.838960696063739</v>
      </c>
    </row>
    <row r="12" spans="1:7" ht="12.75">
      <c r="A12" s="21" t="s">
        <v>273</v>
      </c>
      <c r="B12" s="22">
        <v>22508</v>
      </c>
      <c r="C12" s="57">
        <f t="shared" si="0"/>
        <v>4.937784095894979</v>
      </c>
      <c r="E12" s="16"/>
      <c r="F12" s="22"/>
      <c r="G12" s="57" t="s">
        <v>70</v>
      </c>
    </row>
    <row r="13" spans="1:7" ht="12.75">
      <c r="A13" s="21" t="s">
        <v>274</v>
      </c>
      <c r="B13" s="22">
        <v>32054</v>
      </c>
      <c r="C13" s="57">
        <f>(B13/$B$7)*100</f>
        <v>7.031976693167659</v>
      </c>
      <c r="E13" s="82" t="s">
        <v>275</v>
      </c>
      <c r="F13" s="42">
        <v>207190</v>
      </c>
      <c r="G13" s="112">
        <f>(F13/$F$13)*100</f>
        <v>100</v>
      </c>
    </row>
    <row r="14" spans="1:7" ht="14.25">
      <c r="A14" s="21" t="s">
        <v>276</v>
      </c>
      <c r="B14" s="22">
        <v>28815</v>
      </c>
      <c r="C14" s="57">
        <f t="shared" si="0"/>
        <v>6.321407887116306</v>
      </c>
      <c r="E14" s="81" t="s">
        <v>43</v>
      </c>
      <c r="F14" s="22"/>
      <c r="G14" s="57" t="s">
        <v>70</v>
      </c>
    </row>
    <row r="15" spans="1:7" ht="12.75">
      <c r="A15" s="21" t="s">
        <v>277</v>
      </c>
      <c r="B15" s="22">
        <v>39048</v>
      </c>
      <c r="C15" s="57">
        <f t="shared" si="0"/>
        <v>8.56631390512294</v>
      </c>
      <c r="E15" s="16" t="s">
        <v>278</v>
      </c>
      <c r="F15" s="22">
        <v>9441</v>
      </c>
      <c r="G15" s="57">
        <f aca="true" t="shared" si="1" ref="G15:G22">(F15/$F$13)*100</f>
        <v>4.556687098798204</v>
      </c>
    </row>
    <row r="16" spans="1:7" ht="14.25">
      <c r="A16" s="21" t="s">
        <v>33</v>
      </c>
      <c r="B16" s="22">
        <v>13357</v>
      </c>
      <c r="C16" s="57">
        <f t="shared" si="0"/>
        <v>2.9302462310675863</v>
      </c>
      <c r="E16" s="16" t="s">
        <v>279</v>
      </c>
      <c r="F16" s="22">
        <v>78818</v>
      </c>
      <c r="G16" s="57">
        <f t="shared" si="1"/>
        <v>38.04141126502245</v>
      </c>
    </row>
    <row r="17" spans="1:7" ht="14.25">
      <c r="A17" s="21" t="s">
        <v>34</v>
      </c>
      <c r="B17" s="22">
        <v>5645</v>
      </c>
      <c r="C17" s="57">
        <f t="shared" si="0"/>
        <v>1.2383948472244162</v>
      </c>
      <c r="E17" s="16" t="s">
        <v>280</v>
      </c>
      <c r="F17" s="22">
        <v>86937</v>
      </c>
      <c r="G17" s="57">
        <f t="shared" si="1"/>
        <v>41.96003668130701</v>
      </c>
    </row>
    <row r="18" spans="1:7" ht="12.75">
      <c r="A18" s="17"/>
      <c r="B18" s="22"/>
      <c r="C18" s="57" t="s">
        <v>70</v>
      </c>
      <c r="E18" s="16" t="s">
        <v>195</v>
      </c>
      <c r="F18" s="22">
        <v>19533</v>
      </c>
      <c r="G18" s="57">
        <f t="shared" si="1"/>
        <v>9.427578551088372</v>
      </c>
    </row>
    <row r="19" spans="1:7" ht="14.25">
      <c r="A19" s="26" t="s">
        <v>41</v>
      </c>
      <c r="B19" s="22"/>
      <c r="C19" s="57" t="s">
        <v>70</v>
      </c>
      <c r="E19" s="16" t="s">
        <v>281</v>
      </c>
      <c r="F19" s="22">
        <v>6345</v>
      </c>
      <c r="G19" s="57">
        <f t="shared" si="1"/>
        <v>3.062406486799556</v>
      </c>
    </row>
    <row r="20" spans="1:7" ht="12.75">
      <c r="A20" s="21" t="s">
        <v>282</v>
      </c>
      <c r="B20" s="22">
        <v>3801</v>
      </c>
      <c r="C20" s="57">
        <f aca="true" t="shared" si="2" ref="C20:C27">(B20/$B$7)*100</f>
        <v>0.8338598431000895</v>
      </c>
      <c r="E20" s="16" t="s">
        <v>283</v>
      </c>
      <c r="F20" s="22">
        <v>3832</v>
      </c>
      <c r="G20" s="57">
        <f t="shared" si="1"/>
        <v>1.8495101114918675</v>
      </c>
    </row>
    <row r="21" spans="1:7" ht="12.75">
      <c r="A21" s="21" t="s">
        <v>284</v>
      </c>
      <c r="B21" s="22">
        <v>48912</v>
      </c>
      <c r="C21" s="57">
        <f t="shared" si="2"/>
        <v>10.730269046490811</v>
      </c>
      <c r="E21" s="16" t="s">
        <v>285</v>
      </c>
      <c r="F21" s="22">
        <v>1568</v>
      </c>
      <c r="G21" s="57">
        <f t="shared" si="1"/>
        <v>0.7567932815290312</v>
      </c>
    </row>
    <row r="22" spans="1:7" ht="12.75">
      <c r="A22" s="21" t="s">
        <v>286</v>
      </c>
      <c r="B22" s="22">
        <v>80504</v>
      </c>
      <c r="C22" s="57">
        <f t="shared" si="2"/>
        <v>17.66089260955791</v>
      </c>
      <c r="E22" s="16" t="s">
        <v>287</v>
      </c>
      <c r="F22" s="22">
        <v>716</v>
      </c>
      <c r="G22" s="57">
        <f t="shared" si="1"/>
        <v>0.3455765239635118</v>
      </c>
    </row>
    <row r="23" spans="1:7" ht="12.75">
      <c r="A23" s="21" t="s">
        <v>288</v>
      </c>
      <c r="B23" s="22">
        <v>105700</v>
      </c>
      <c r="C23" s="57">
        <f t="shared" si="2"/>
        <v>23.188367644219802</v>
      </c>
      <c r="E23" s="16" t="s">
        <v>289</v>
      </c>
      <c r="F23" s="22">
        <v>55800</v>
      </c>
      <c r="G23" s="57" t="s">
        <v>84</v>
      </c>
    </row>
    <row r="24" spans="1:7" ht="12.75">
      <c r="A24" s="21" t="s">
        <v>290</v>
      </c>
      <c r="B24" s="22">
        <v>76403</v>
      </c>
      <c r="C24" s="57">
        <f t="shared" si="2"/>
        <v>16.761219045613295</v>
      </c>
      <c r="E24" s="19"/>
      <c r="F24" s="22"/>
      <c r="G24" s="57" t="s">
        <v>70</v>
      </c>
    </row>
    <row r="25" spans="1:7" ht="12.75">
      <c r="A25" s="21" t="s">
        <v>291</v>
      </c>
      <c r="B25" s="22">
        <v>67085</v>
      </c>
      <c r="C25" s="57">
        <f t="shared" si="2"/>
        <v>14.717044876182452</v>
      </c>
      <c r="E25" s="82" t="s">
        <v>292</v>
      </c>
      <c r="F25" s="22"/>
      <c r="G25" s="57" t="s">
        <v>70</v>
      </c>
    </row>
    <row r="26" spans="1:7" ht="14.25">
      <c r="A26" s="21" t="s">
        <v>293</v>
      </c>
      <c r="B26" s="22">
        <v>37834</v>
      </c>
      <c r="C26" s="57">
        <f t="shared" si="2"/>
        <v>8.299987714772108</v>
      </c>
      <c r="E26" s="81" t="s">
        <v>44</v>
      </c>
      <c r="F26" s="22"/>
      <c r="G26" s="57" t="s">
        <v>70</v>
      </c>
    </row>
    <row r="27" spans="1:7" ht="12.75">
      <c r="A27" s="21" t="s">
        <v>294</v>
      </c>
      <c r="B27" s="22">
        <v>35593</v>
      </c>
      <c r="C27" s="57">
        <f t="shared" si="2"/>
        <v>7.808359220063532</v>
      </c>
      <c r="E27" s="19" t="s">
        <v>295</v>
      </c>
      <c r="F27" s="22">
        <v>143534</v>
      </c>
      <c r="G27" s="57">
        <v>67.41090717814807</v>
      </c>
    </row>
    <row r="28" spans="1:7" ht="12.75">
      <c r="A28" s="21"/>
      <c r="B28" s="22"/>
      <c r="C28" s="57" t="s">
        <v>70</v>
      </c>
      <c r="E28" s="19" t="s">
        <v>296</v>
      </c>
      <c r="F28" s="22">
        <v>11092</v>
      </c>
      <c r="G28" s="57">
        <v>5.209370479607747</v>
      </c>
    </row>
    <row r="29" spans="1:7" ht="14.25">
      <c r="A29" s="26" t="s">
        <v>40</v>
      </c>
      <c r="B29" s="22"/>
      <c r="C29" s="57" t="s">
        <v>70</v>
      </c>
      <c r="E29" s="19" t="s">
        <v>297</v>
      </c>
      <c r="F29" s="22">
        <v>35360</v>
      </c>
      <c r="G29" s="57">
        <v>16.606864421108</v>
      </c>
    </row>
    <row r="30" spans="1:7" ht="12.75">
      <c r="A30" s="21" t="s">
        <v>298</v>
      </c>
      <c r="B30" s="22">
        <v>9578</v>
      </c>
      <c r="C30" s="57">
        <f aca="true" t="shared" si="3" ref="C30:C38">(B30/$B$7)*100</f>
        <v>2.1012127274960952</v>
      </c>
      <c r="E30" s="19" t="s">
        <v>299</v>
      </c>
      <c r="F30" s="22">
        <v>32581</v>
      </c>
      <c r="G30" s="57">
        <v>15.301703894347279</v>
      </c>
    </row>
    <row r="31" spans="1:7" ht="12.75">
      <c r="A31" s="21" t="s">
        <v>300</v>
      </c>
      <c r="B31" s="22">
        <v>26037</v>
      </c>
      <c r="C31" s="57">
        <f t="shared" si="3"/>
        <v>5.711972832096036</v>
      </c>
      <c r="E31" s="19" t="s">
        <v>301</v>
      </c>
      <c r="F31" s="22">
        <v>34912</v>
      </c>
      <c r="G31" s="57">
        <v>16.396460708985366</v>
      </c>
    </row>
    <row r="32" spans="1:7" ht="12.75">
      <c r="A32" s="21" t="s">
        <v>302</v>
      </c>
      <c r="B32" s="22">
        <v>64110</v>
      </c>
      <c r="C32" s="57">
        <f t="shared" si="3"/>
        <v>14.06439214447428</v>
      </c>
      <c r="E32" s="19" t="s">
        <v>303</v>
      </c>
      <c r="F32" s="22">
        <v>21757</v>
      </c>
      <c r="G32" s="57">
        <v>10.218199921098607</v>
      </c>
    </row>
    <row r="33" spans="1:7" ht="12.75">
      <c r="A33" s="21" t="s">
        <v>304</v>
      </c>
      <c r="B33" s="22">
        <v>79270</v>
      </c>
      <c r="C33" s="57">
        <f t="shared" si="3"/>
        <v>17.39017883781744</v>
      </c>
      <c r="E33" s="19" t="s">
        <v>305</v>
      </c>
      <c r="F33" s="22">
        <v>4470</v>
      </c>
      <c r="G33" s="57">
        <v>2.0993406097950444</v>
      </c>
    </row>
    <row r="34" spans="1:7" ht="12.75">
      <c r="A34" s="21" t="s">
        <v>306</v>
      </c>
      <c r="B34" s="22">
        <v>105131</v>
      </c>
      <c r="C34" s="57">
        <f t="shared" si="3"/>
        <v>23.06354095368469</v>
      </c>
      <c r="E34" s="19" t="s">
        <v>307</v>
      </c>
      <c r="F34" s="22">
        <v>3362</v>
      </c>
      <c r="G34" s="57">
        <v>1.5789671432060266</v>
      </c>
    </row>
    <row r="35" spans="1:7" ht="12.75">
      <c r="A35" s="21" t="s">
        <v>308</v>
      </c>
      <c r="B35" s="22">
        <v>89085</v>
      </c>
      <c r="C35" s="57">
        <f t="shared" si="3"/>
        <v>19.54338440478071</v>
      </c>
      <c r="E35" s="19" t="s">
        <v>309</v>
      </c>
      <c r="F35" s="22">
        <v>651</v>
      </c>
      <c r="G35" s="57" t="s">
        <v>84</v>
      </c>
    </row>
    <row r="36" spans="1:7" ht="12.75">
      <c r="A36" s="21" t="s">
        <v>310</v>
      </c>
      <c r="B36" s="22">
        <v>45289</v>
      </c>
      <c r="C36" s="57">
        <f t="shared" si="3"/>
        <v>9.935458677758472</v>
      </c>
      <c r="E36" s="19" t="s">
        <v>311</v>
      </c>
      <c r="F36" s="22">
        <v>69390</v>
      </c>
      <c r="G36" s="57">
        <v>32.58909282185193</v>
      </c>
    </row>
    <row r="37" spans="1:7" ht="12.75">
      <c r="A37" s="21" t="s">
        <v>312</v>
      </c>
      <c r="B37" s="22">
        <v>21455</v>
      </c>
      <c r="C37" s="57">
        <f t="shared" si="3"/>
        <v>4.706777935730708</v>
      </c>
      <c r="E37" s="19" t="s">
        <v>309</v>
      </c>
      <c r="F37" s="22">
        <v>185</v>
      </c>
      <c r="G37" s="57" t="s">
        <v>84</v>
      </c>
    </row>
    <row r="38" spans="1:7" ht="12.75">
      <c r="A38" s="21" t="s">
        <v>313</v>
      </c>
      <c r="B38" s="22">
        <v>15877</v>
      </c>
      <c r="C38" s="57">
        <f t="shared" si="3"/>
        <v>3.483081486161568</v>
      </c>
      <c r="E38" s="19"/>
      <c r="F38" s="22"/>
      <c r="G38" s="57" t="s">
        <v>70</v>
      </c>
    </row>
    <row r="39" spans="1:7" ht="12.75">
      <c r="A39" s="21" t="s">
        <v>314</v>
      </c>
      <c r="B39" s="129">
        <v>5</v>
      </c>
      <c r="C39" s="57" t="s">
        <v>84</v>
      </c>
      <c r="E39" s="82" t="s">
        <v>315</v>
      </c>
      <c r="F39" s="22"/>
      <c r="G39" s="57" t="s">
        <v>70</v>
      </c>
    </row>
    <row r="40" spans="1:7" ht="12.75">
      <c r="A40" s="21"/>
      <c r="B40" s="22"/>
      <c r="C40" s="57" t="s">
        <v>70</v>
      </c>
      <c r="E40" s="82" t="s">
        <v>316</v>
      </c>
      <c r="F40" s="22"/>
      <c r="G40" s="57" t="s">
        <v>70</v>
      </c>
    </row>
    <row r="41" spans="1:7" ht="14.25">
      <c r="A41" s="17" t="s">
        <v>317</v>
      </c>
      <c r="B41" s="42">
        <v>409043</v>
      </c>
      <c r="C41" s="112">
        <f>(B41/$B$41)*100</f>
        <v>100</v>
      </c>
      <c r="E41" s="81" t="s">
        <v>45</v>
      </c>
      <c r="F41" s="22"/>
      <c r="G41" s="57" t="s">
        <v>70</v>
      </c>
    </row>
    <row r="42" spans="1:7" ht="14.25">
      <c r="A42" s="26" t="s">
        <v>39</v>
      </c>
      <c r="B42" s="22"/>
      <c r="C42" s="57" t="s">
        <v>70</v>
      </c>
      <c r="E42" s="19" t="s">
        <v>318</v>
      </c>
      <c r="F42" s="22">
        <v>82645</v>
      </c>
      <c r="G42" s="57">
        <v>38.81431872405177</v>
      </c>
    </row>
    <row r="43" spans="1:7" ht="12.75">
      <c r="A43" s="21" t="s">
        <v>282</v>
      </c>
      <c r="B43" s="22">
        <v>108690</v>
      </c>
      <c r="C43" s="57">
        <f aca="true" t="shared" si="4" ref="C43:C48">(B43/$B$41)*100</f>
        <v>26.571778517173012</v>
      </c>
      <c r="E43" s="19" t="s">
        <v>319</v>
      </c>
      <c r="F43" s="22">
        <v>35409</v>
      </c>
      <c r="G43" s="57">
        <v>16.629877327121413</v>
      </c>
    </row>
    <row r="44" spans="1:7" ht="12.75">
      <c r="A44" s="21" t="s">
        <v>284</v>
      </c>
      <c r="B44" s="22">
        <v>112863</v>
      </c>
      <c r="C44" s="57">
        <f t="shared" si="4"/>
        <v>27.591964658972284</v>
      </c>
      <c r="E44" s="19" t="s">
        <v>320</v>
      </c>
      <c r="F44" s="22">
        <v>29758</v>
      </c>
      <c r="G44" s="57">
        <v>13.975878717288797</v>
      </c>
    </row>
    <row r="45" spans="1:7" ht="12.75">
      <c r="A45" s="21" t="s">
        <v>286</v>
      </c>
      <c r="B45" s="22">
        <v>53510</v>
      </c>
      <c r="C45" s="57">
        <f t="shared" si="4"/>
        <v>13.081754240996668</v>
      </c>
      <c r="E45" s="19" t="s">
        <v>321</v>
      </c>
      <c r="F45" s="22">
        <v>20689</v>
      </c>
      <c r="G45" s="57">
        <v>9.716612500234826</v>
      </c>
    </row>
    <row r="46" spans="1:7" ht="12.75">
      <c r="A46" s="21" t="s">
        <v>288</v>
      </c>
      <c r="B46" s="22">
        <v>68610</v>
      </c>
      <c r="C46" s="57">
        <f t="shared" si="4"/>
        <v>16.7732976728608</v>
      </c>
      <c r="E46" s="19" t="s">
        <v>322</v>
      </c>
      <c r="F46" s="22">
        <v>12998</v>
      </c>
      <c r="G46" s="57">
        <v>6.104525558415209</v>
      </c>
    </row>
    <row r="47" spans="1:7" ht="12.75">
      <c r="A47" s="21" t="s">
        <v>290</v>
      </c>
      <c r="B47" s="22">
        <v>34012</v>
      </c>
      <c r="C47" s="57">
        <f t="shared" si="4"/>
        <v>8.315018225467737</v>
      </c>
      <c r="E47" s="19" t="s">
        <v>323</v>
      </c>
      <c r="F47" s="22">
        <v>29432</v>
      </c>
      <c r="G47" s="57">
        <v>13.82277244462813</v>
      </c>
    </row>
    <row r="48" spans="1:7" ht="12.75">
      <c r="A48" s="21" t="s">
        <v>324</v>
      </c>
      <c r="B48" s="22">
        <v>31358</v>
      </c>
      <c r="C48" s="57">
        <f t="shared" si="4"/>
        <v>7.6661866845294995</v>
      </c>
      <c r="E48" s="19" t="s">
        <v>325</v>
      </c>
      <c r="F48" s="22">
        <v>1993</v>
      </c>
      <c r="G48" s="57">
        <v>0.9360147282598485</v>
      </c>
    </row>
    <row r="49" spans="1:7" ht="12.75">
      <c r="A49" s="21"/>
      <c r="B49" s="22"/>
      <c r="C49" s="57" t="s">
        <v>70</v>
      </c>
      <c r="E49" s="82"/>
      <c r="F49" s="22"/>
      <c r="G49" s="57" t="s">
        <v>70</v>
      </c>
    </row>
    <row r="50" spans="1:7" ht="14.25">
      <c r="A50" s="26" t="s">
        <v>37</v>
      </c>
      <c r="B50" s="22"/>
      <c r="C50" s="57" t="s">
        <v>70</v>
      </c>
      <c r="E50" s="82" t="s">
        <v>326</v>
      </c>
      <c r="F50" s="42">
        <v>171574</v>
      </c>
      <c r="G50" s="112">
        <f>(F50/F$50)*100</f>
        <v>100</v>
      </c>
    </row>
    <row r="51" spans="1:7" ht="14.25">
      <c r="A51" s="15" t="s">
        <v>327</v>
      </c>
      <c r="B51" s="22">
        <v>42568</v>
      </c>
      <c r="C51" s="57">
        <f>(B51/$B$41)*100</f>
        <v>10.406729854807441</v>
      </c>
      <c r="E51" s="81" t="s">
        <v>46</v>
      </c>
      <c r="F51" s="22"/>
      <c r="G51" s="57" t="s">
        <v>70</v>
      </c>
    </row>
    <row r="52" spans="1:7" ht="12.75">
      <c r="A52" s="15" t="s">
        <v>328</v>
      </c>
      <c r="B52" s="22">
        <v>152557</v>
      </c>
      <c r="C52" s="57">
        <f>(B52/$B$41)*100</f>
        <v>37.29607889635075</v>
      </c>
      <c r="E52" s="19" t="s">
        <v>329</v>
      </c>
      <c r="F52" s="22">
        <v>6398</v>
      </c>
      <c r="G52" s="57">
        <f aca="true" t="shared" si="5" ref="G52:G58">(F52/F$50)*100</f>
        <v>3.7290032289274597</v>
      </c>
    </row>
    <row r="53" spans="1:7" ht="12.75">
      <c r="A53" s="15" t="s">
        <v>330</v>
      </c>
      <c r="B53" s="22">
        <v>153035</v>
      </c>
      <c r="C53" s="57">
        <f>(B53/$B$41)*100</f>
        <v>37.41293702618062</v>
      </c>
      <c r="E53" s="19" t="s">
        <v>331</v>
      </c>
      <c r="F53" s="22">
        <v>10332</v>
      </c>
      <c r="G53" s="57">
        <f t="shared" si="5"/>
        <v>6.021891428771259</v>
      </c>
    </row>
    <row r="54" spans="1:7" ht="12.75">
      <c r="A54" s="15" t="s">
        <v>332</v>
      </c>
      <c r="B54" s="22">
        <v>60883</v>
      </c>
      <c r="C54" s="57">
        <f>(B54/$B$41)*100</f>
        <v>14.884254222661186</v>
      </c>
      <c r="E54" s="19" t="s">
        <v>333</v>
      </c>
      <c r="F54" s="22">
        <v>28677</v>
      </c>
      <c r="G54" s="57">
        <f t="shared" si="5"/>
        <v>16.714070896522784</v>
      </c>
    </row>
    <row r="55" spans="1:7" ht="12.75">
      <c r="A55" s="21"/>
      <c r="B55" s="22"/>
      <c r="C55" s="57" t="s">
        <v>70</v>
      </c>
      <c r="E55" s="19" t="s">
        <v>334</v>
      </c>
      <c r="F55" s="22">
        <v>80478</v>
      </c>
      <c r="G55" s="57">
        <f t="shared" si="5"/>
        <v>46.90570832410505</v>
      </c>
    </row>
    <row r="56" spans="1:7" ht="14.25">
      <c r="A56" s="26" t="s">
        <v>36</v>
      </c>
      <c r="B56" s="22"/>
      <c r="C56" s="57" t="s">
        <v>70</v>
      </c>
      <c r="E56" s="19" t="s">
        <v>335</v>
      </c>
      <c r="F56" s="22">
        <v>30116</v>
      </c>
      <c r="G56" s="57">
        <f t="shared" si="5"/>
        <v>17.55277606164104</v>
      </c>
    </row>
    <row r="57" spans="1:7" ht="12.75">
      <c r="A57" s="21" t="s">
        <v>336</v>
      </c>
      <c r="B57" s="22">
        <v>250833</v>
      </c>
      <c r="C57" s="57">
        <f aca="true" t="shared" si="6" ref="C57:C65">(B57/$B$41)*100</f>
        <v>61.321914810912304</v>
      </c>
      <c r="E57" s="19" t="s">
        <v>337</v>
      </c>
      <c r="F57" s="22">
        <v>5578</v>
      </c>
      <c r="G57" s="57">
        <f t="shared" si="5"/>
        <v>3.2510753377551374</v>
      </c>
    </row>
    <row r="58" spans="1:7" ht="12.75">
      <c r="A58" s="21" t="s">
        <v>338</v>
      </c>
      <c r="B58" s="22">
        <v>12857</v>
      </c>
      <c r="C58" s="57">
        <f t="shared" si="6"/>
        <v>3.1431903247335855</v>
      </c>
      <c r="E58" s="19" t="s">
        <v>339</v>
      </c>
      <c r="F58" s="22">
        <v>3292</v>
      </c>
      <c r="G58" s="57">
        <f t="shared" si="5"/>
        <v>1.9187056313893713</v>
      </c>
    </row>
    <row r="59" spans="1:7" ht="12.75">
      <c r="A59" s="21" t="s">
        <v>340</v>
      </c>
      <c r="B59" s="22">
        <v>142612</v>
      </c>
      <c r="C59" s="57">
        <f t="shared" si="6"/>
        <v>34.864794165894544</v>
      </c>
      <c r="E59" s="19" t="s">
        <v>341</v>
      </c>
      <c r="F59" s="22">
        <v>6703</v>
      </c>
      <c r="G59" s="57">
        <f>(F59/F$50)*100</f>
        <v>3.906769090887897</v>
      </c>
    </row>
    <row r="60" spans="1:7" ht="12.75">
      <c r="A60" s="21" t="s">
        <v>342</v>
      </c>
      <c r="B60" s="22">
        <v>409</v>
      </c>
      <c r="C60" s="57">
        <f t="shared" si="6"/>
        <v>0.09998948765777682</v>
      </c>
      <c r="E60" s="19" t="s">
        <v>289</v>
      </c>
      <c r="F60" s="22">
        <v>379</v>
      </c>
      <c r="G60" s="57" t="s">
        <v>84</v>
      </c>
    </row>
    <row r="61" spans="1:7" ht="12.75">
      <c r="A61" s="21" t="s">
        <v>0</v>
      </c>
      <c r="B61" s="22" t="s">
        <v>23</v>
      </c>
      <c r="C61" s="57" t="s">
        <v>23</v>
      </c>
      <c r="E61" s="19"/>
      <c r="F61" s="22"/>
      <c r="G61" s="57" t="s">
        <v>70</v>
      </c>
    </row>
    <row r="62" spans="1:7" ht="12.75">
      <c r="A62" s="21" t="s">
        <v>1</v>
      </c>
      <c r="B62" s="22">
        <v>1095</v>
      </c>
      <c r="C62" s="57">
        <f t="shared" si="6"/>
        <v>0.267698017078889</v>
      </c>
      <c r="E62" s="82" t="s">
        <v>2</v>
      </c>
      <c r="F62" s="22"/>
      <c r="G62" s="57" t="s">
        <v>70</v>
      </c>
    </row>
    <row r="63" spans="1:7" ht="14.25">
      <c r="A63" s="21" t="s">
        <v>48</v>
      </c>
      <c r="B63" s="22">
        <v>55</v>
      </c>
      <c r="C63" s="57" t="s">
        <v>23</v>
      </c>
      <c r="E63" s="81" t="s">
        <v>47</v>
      </c>
      <c r="F63" s="22"/>
      <c r="G63" s="57" t="s">
        <v>70</v>
      </c>
    </row>
    <row r="64" spans="1:7" ht="12.75">
      <c r="A64" s="21" t="s">
        <v>49</v>
      </c>
      <c r="B64" s="22">
        <v>399</v>
      </c>
      <c r="C64" s="57">
        <f t="shared" si="6"/>
        <v>0.09754475690819792</v>
      </c>
      <c r="E64" s="19" t="s">
        <v>318</v>
      </c>
      <c r="F64" s="22">
        <v>27062</v>
      </c>
      <c r="G64" s="57">
        <f aca="true" t="shared" si="7" ref="G64:G70">(F64/F$50)*100</f>
        <v>15.772786086469978</v>
      </c>
    </row>
    <row r="65" spans="1:7" ht="12.75">
      <c r="A65" s="21" t="s">
        <v>50</v>
      </c>
      <c r="B65" s="22">
        <v>783</v>
      </c>
      <c r="C65" s="57">
        <f t="shared" si="6"/>
        <v>0.19142241769202747</v>
      </c>
      <c r="E65" s="19" t="s">
        <v>319</v>
      </c>
      <c r="F65" s="22">
        <v>28621</v>
      </c>
      <c r="G65" s="57">
        <f t="shared" si="7"/>
        <v>16.681431918589062</v>
      </c>
    </row>
    <row r="66" spans="1:7" ht="12.75">
      <c r="A66" s="21"/>
      <c r="B66" s="22"/>
      <c r="C66" s="57" t="s">
        <v>70</v>
      </c>
      <c r="E66" s="19" t="s">
        <v>320</v>
      </c>
      <c r="F66" s="22">
        <v>24540</v>
      </c>
      <c r="G66" s="57">
        <f t="shared" si="7"/>
        <v>14.30286640166925</v>
      </c>
    </row>
    <row r="67" spans="1:7" ht="14.25">
      <c r="A67" s="26" t="s">
        <v>38</v>
      </c>
      <c r="B67" s="22"/>
      <c r="C67" s="57" t="s">
        <v>70</v>
      </c>
      <c r="E67" s="19" t="s">
        <v>321</v>
      </c>
      <c r="F67" s="22">
        <v>19868</v>
      </c>
      <c r="G67" s="57">
        <f t="shared" si="7"/>
        <v>11.579843099770361</v>
      </c>
    </row>
    <row r="68" spans="1:7" ht="12.75">
      <c r="A68" s="21" t="s">
        <v>51</v>
      </c>
      <c r="B68" s="22">
        <v>2764</v>
      </c>
      <c r="C68" s="57">
        <f>(B68/$B$41)*100</f>
        <v>0.6757235791836066</v>
      </c>
      <c r="E68" s="19" t="s">
        <v>322</v>
      </c>
      <c r="F68" s="22">
        <v>13478</v>
      </c>
      <c r="G68" s="57">
        <f t="shared" si="7"/>
        <v>7.85550258197629</v>
      </c>
    </row>
    <row r="69" spans="1:7" ht="12.75">
      <c r="A69" s="21" t="s">
        <v>52</v>
      </c>
      <c r="B69" s="22">
        <v>2526</v>
      </c>
      <c r="C69" s="57">
        <f>(B69/$B$41)*100</f>
        <v>0.6175389873436289</v>
      </c>
      <c r="E69" s="19" t="s">
        <v>323</v>
      </c>
      <c r="F69" s="22">
        <v>47831</v>
      </c>
      <c r="G69" s="57">
        <f t="shared" si="7"/>
        <v>27.87776702763822</v>
      </c>
    </row>
    <row r="70" spans="1:7" ht="14.25">
      <c r="A70" s="84" t="s">
        <v>35</v>
      </c>
      <c r="B70" s="61">
        <v>29401</v>
      </c>
      <c r="C70" s="62">
        <f>(B70/$B$41)*100</f>
        <v>7.18775287683691</v>
      </c>
      <c r="D70" s="35"/>
      <c r="E70" s="85" t="s">
        <v>325</v>
      </c>
      <c r="F70" s="61">
        <v>10174</v>
      </c>
      <c r="G70" s="62">
        <f t="shared" si="7"/>
        <v>5.929802883886836</v>
      </c>
    </row>
    <row r="71" ht="7.5" customHeight="1"/>
    <row r="72" spans="1:4" ht="12.75">
      <c r="A72" s="76" t="s">
        <v>53</v>
      </c>
      <c r="B72" s="125"/>
      <c r="C72" s="126"/>
      <c r="D72" s="86"/>
    </row>
    <row r="73" spans="1:4" ht="13.5">
      <c r="A73" s="77" t="s">
        <v>25</v>
      </c>
      <c r="B73" s="125"/>
      <c r="C73" s="126"/>
      <c r="D73" s="86"/>
    </row>
    <row r="74" spans="1:4" ht="13.5">
      <c r="A74" s="77" t="s">
        <v>26</v>
      </c>
      <c r="B74" s="125"/>
      <c r="C74" s="126"/>
      <c r="D74" s="86"/>
    </row>
    <row r="75" spans="1:4" ht="13.5">
      <c r="A75" s="77" t="s">
        <v>27</v>
      </c>
      <c r="B75" s="125"/>
      <c r="C75" s="126"/>
      <c r="D75" s="86"/>
    </row>
    <row r="76" spans="1:4" ht="13.5">
      <c r="A76" s="76" t="s">
        <v>28</v>
      </c>
      <c r="B76" s="125"/>
      <c r="C76" s="126"/>
      <c r="D76" s="86"/>
    </row>
    <row r="77" spans="1:4" ht="13.5">
      <c r="A77" s="76" t="s">
        <v>29</v>
      </c>
      <c r="B77" s="125"/>
      <c r="C77" s="126"/>
      <c r="D77" s="86"/>
    </row>
    <row r="78" spans="1:4" ht="12.75">
      <c r="A78" s="76" t="s">
        <v>32</v>
      </c>
      <c r="B78" s="125"/>
      <c r="C78" s="126"/>
      <c r="D78" s="86"/>
    </row>
    <row r="79" spans="1:4" ht="7.5" customHeight="1">
      <c r="A79" s="76"/>
      <c r="B79" s="125"/>
      <c r="C79" s="126"/>
      <c r="D79" s="86"/>
    </row>
    <row r="80" spans="1:4" ht="12.75">
      <c r="A80" s="76" t="s">
        <v>55</v>
      </c>
      <c r="B80" s="127"/>
      <c r="C80" s="126"/>
      <c r="D80" s="86"/>
    </row>
    <row r="81" spans="1:4" ht="12.75">
      <c r="A81" s="87" t="s">
        <v>56</v>
      </c>
      <c r="B81" s="125"/>
      <c r="C81" s="126"/>
      <c r="D81" s="86"/>
    </row>
    <row r="82" spans="1:4" ht="12.75">
      <c r="A82" s="88"/>
      <c r="B82" s="128"/>
      <c r="C82" s="128"/>
      <c r="D82" s="86"/>
    </row>
    <row r="83" spans="1:4" ht="12.75">
      <c r="A83" s="88"/>
      <c r="B83" s="128"/>
      <c r="C83" s="128"/>
      <c r="D83" s="86"/>
    </row>
    <row r="397" ht="12.75">
      <c r="B397" s="97">
        <v>5.2</v>
      </c>
    </row>
  </sheetData>
  <printOptions/>
  <pageMargins left="0.49" right="0.34" top="0.43" bottom="0.35" header="0.25" footer="0.4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 Staff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 T. Jung</dc:creator>
  <cp:keywords/>
  <dc:description/>
  <cp:lastModifiedBy>Demographic</cp:lastModifiedBy>
  <cp:lastPrinted>2002-05-10T13:28:47Z</cp:lastPrinted>
  <dcterms:created xsi:type="dcterms:W3CDTF">2001-12-14T16:47:10Z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